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840"/>
  </bookViews>
  <sheets>
    <sheet name="様式9_資金計画及び収支計画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__123Graph_Aｸﾞﾗﾌ_10" hidden="1">#REF!</definedName>
    <definedName name="_10__123Graph_Aｸﾞﾗﾌ_19" hidden="1">#REF!</definedName>
    <definedName name="_100__123Graph_Eｸﾞﾗﾌ_15" hidden="1">#REF!</definedName>
    <definedName name="_101__123Graph_Eｸﾞﾗﾌ_16" hidden="1">#REF!</definedName>
    <definedName name="_102__123Graph_Eｸﾞﾗﾌ_17" hidden="1">#REF!</definedName>
    <definedName name="_103__123Graph_Eｸﾞﾗﾌ_18" hidden="1">#REF!</definedName>
    <definedName name="_104__123Graph_Eｸﾞﾗﾌ_19" hidden="1">#REF!</definedName>
    <definedName name="_105__123Graph_Eｸﾞﾗﾌ_20" hidden="1">#REF!</definedName>
    <definedName name="_106__123Graph_Eｸﾞﾗﾌ_29" hidden="1">#REF!</definedName>
    <definedName name="_107__123Graph_Eｸﾞﾗﾌ_30" hidden="1">#REF!</definedName>
    <definedName name="_108__123Graph_Eｸﾞﾗﾌ_31" hidden="1">#REF!</definedName>
    <definedName name="_109__123Graph_Eｸﾞﾗﾌ_32" hidden="1">#REF!</definedName>
    <definedName name="_11__123Graph_Aｸﾞﾗﾌ_20" hidden="1">#REF!</definedName>
    <definedName name="_110__123Graph_Eｸﾞﾗﾌ_37" hidden="1">#REF!</definedName>
    <definedName name="_111__123Graph_Eｸﾞﾗﾌ_38" hidden="1">#REF!</definedName>
    <definedName name="_112__123Graph_Eｸﾞﾗﾌ_39" hidden="1">#REF!</definedName>
    <definedName name="_113__123Graph_Eｸﾞﾗﾌ_40" hidden="1">#REF!</definedName>
    <definedName name="_114__123Graph_Eｸﾞﾗﾌ_5" hidden="1">#REF!</definedName>
    <definedName name="_115__123Graph_Eｸﾞﾗﾌ_6" hidden="1">#REF!</definedName>
    <definedName name="_116__123Graph_Eｸﾞﾗﾌ_7" hidden="1">#REF!</definedName>
    <definedName name="_117__123Graph_Fｸﾞﾗﾌ_13" hidden="1">#REF!</definedName>
    <definedName name="_118__123Graph_Fｸﾞﾗﾌ_14" hidden="1">#REF!</definedName>
    <definedName name="_119__123Graph_Fｸﾞﾗﾌ_17" hidden="1">#REF!</definedName>
    <definedName name="_12__123Graph_Aｸﾞﾗﾌ_29" hidden="1">#REF!</definedName>
    <definedName name="_120__123Graph_Fｸﾞﾗﾌ_18" hidden="1">#REF!</definedName>
    <definedName name="_121__123Graph_Fｸﾞﾗﾌ_29" hidden="1">#REF!</definedName>
    <definedName name="_122__123Graph_Fｸﾞﾗﾌ_30" hidden="1">#REF!</definedName>
    <definedName name="_123__123Graph_Fｸﾞﾗﾌ_37" hidden="1">#REF!</definedName>
    <definedName name="_124__123Graph_Fｸﾞﾗﾌ_39" hidden="1">#REF!</definedName>
    <definedName name="_125__123Graph_Fｸﾞﾗﾌ_5" hidden="1">#REF!</definedName>
    <definedName name="_126__123Graph_Fｸﾞﾗﾌ_7" hidden="1">#REF!</definedName>
    <definedName name="_127__123Graph_Xｸﾞﾗﾌ_10" hidden="1">#REF!</definedName>
    <definedName name="_128__123Graph_Xｸﾞﾗﾌ_11" hidden="1">#REF!</definedName>
    <definedName name="_129__123Graph_Xｸﾞﾗﾌ_12" hidden="1">#REF!</definedName>
    <definedName name="_13__123Graph_Aｸﾞﾗﾌ_30" hidden="1">#REF!</definedName>
    <definedName name="_130__123Graph_Xｸﾞﾗﾌ_14" hidden="1">#REF!</definedName>
    <definedName name="_131__123Graph_Xｸﾞﾗﾌ_15" hidden="1">#REF!</definedName>
    <definedName name="_132__123Graph_Xｸﾞﾗﾌ_16" hidden="1">#REF!</definedName>
    <definedName name="_133__123Graph_Xｸﾞﾗﾌ_18" hidden="1">#REF!</definedName>
    <definedName name="_134__123Graph_Xｸﾞﾗﾌ_19" hidden="1">#REF!</definedName>
    <definedName name="_135__123Graph_Xｸﾞﾗﾌ_20" hidden="1">#REF!</definedName>
    <definedName name="_136__123Graph_Xｸﾞﾗﾌ_30" hidden="1">#REF!</definedName>
    <definedName name="_137__123Graph_Xｸﾞﾗﾌ_31" hidden="1">#REF!</definedName>
    <definedName name="_138__123Graph_Xｸﾞﾗﾌ_32" hidden="1">#REF!</definedName>
    <definedName name="_139__123Graph_Xｸﾞﾗﾌ_38" hidden="1">#REF!</definedName>
    <definedName name="_14__123Graph_Aｸﾞﾗﾌ_31" hidden="1">#REF!</definedName>
    <definedName name="_140__123Graph_Xｸﾞﾗﾌ_39" hidden="1">#REF!</definedName>
    <definedName name="_141__123Graph_Xｸﾞﾗﾌ_40" hidden="1">#REF!</definedName>
    <definedName name="_142__123Graph_Xｸﾞﾗﾌ_5" hidden="1">#REF!</definedName>
    <definedName name="_143__123Graph_Xｸﾞﾗﾌ_6" hidden="1">#REF!</definedName>
    <definedName name="_144__123Graph_Xｸﾞﾗﾌ_7" hidden="1">#REF!</definedName>
    <definedName name="_145__123Graph_Xｸﾞﾗﾌ_8" hidden="1">#REF!</definedName>
    <definedName name="_146__123Graph_Xｸﾞﾗﾌ_9" hidden="1">#REF!</definedName>
    <definedName name="_15__123Graph_Aｸﾞﾗﾌ_32" hidden="1">#REF!</definedName>
    <definedName name="_16__123Graph_Aｸﾞﾗﾌ_37" hidden="1">#REF!</definedName>
    <definedName name="_17__123Graph_Aｸﾞﾗﾌ_38" hidden="1">#REF!</definedName>
    <definedName name="_18__123Graph_Aｸﾞﾗﾌ_39" hidden="1">#REF!</definedName>
    <definedName name="_19__123Graph_Aｸﾞﾗﾌ_40" hidden="1">#REF!</definedName>
    <definedName name="_2__123Graph_Aｸﾞﾗﾌ_11" hidden="1">#REF!</definedName>
    <definedName name="_20__123Graph_Aｸﾞﾗﾌ_5" hidden="1">[1]内科!#REF!</definedName>
    <definedName name="_21__123Graph_Aｸﾞﾗﾌ_6" hidden="1">#REF!</definedName>
    <definedName name="_22__123Graph_Aｸﾞﾗﾌ_7" hidden="1">#REF!</definedName>
    <definedName name="_23__123Graph_Aｸﾞﾗﾌ_8" hidden="1">[1]内科!#REF!</definedName>
    <definedName name="_24__123Graph_Aｸﾞﾗﾌ_9" hidden="1">#REF!</definedName>
    <definedName name="_25__123Graph_Bｸﾞﾗﾌ_10" hidden="1">#REF!</definedName>
    <definedName name="_26__123Graph_Bｸﾞﾗﾌ_11" hidden="1">#REF!</definedName>
    <definedName name="_27__123Graph_Bｸﾞﾗﾌ_12" hidden="1">#REF!</definedName>
    <definedName name="_28__123Graph_Bｸﾞﾗﾌ_13" hidden="1">#REF!</definedName>
    <definedName name="_29__123Graph_Bｸﾞﾗﾌ_14" hidden="1">#REF!</definedName>
    <definedName name="_3__123Graph_Aｸﾞﾗﾌ_12" hidden="1">#REF!</definedName>
    <definedName name="_30__123Graph_Bｸﾞﾗﾌ_15" hidden="1">#REF!</definedName>
    <definedName name="_31__123Graph_Bｸﾞﾗﾌ_16" hidden="1">#REF!</definedName>
    <definedName name="_32__123Graph_Bｸﾞﾗﾌ_17" hidden="1">#REF!</definedName>
    <definedName name="_33__123Graph_Bｸﾞﾗﾌ_18" hidden="1">#REF!</definedName>
    <definedName name="_34__123Graph_Bｸﾞﾗﾌ_19" hidden="1">#REF!</definedName>
    <definedName name="_35__123Graph_Bｸﾞﾗﾌ_20" hidden="1">#REF!</definedName>
    <definedName name="_36__123Graph_Bｸﾞﾗﾌ_29" hidden="1">#REF!</definedName>
    <definedName name="_37__123Graph_Bｸﾞﾗﾌ_30" hidden="1">#REF!</definedName>
    <definedName name="_38__123Graph_Bｸﾞﾗﾌ_31" hidden="1">#REF!</definedName>
    <definedName name="_39__123Graph_Bｸﾞﾗﾌ_32" hidden="1">#REF!</definedName>
    <definedName name="_4__123Graph_Aｸﾞﾗﾌ_13" hidden="1">#REF!</definedName>
    <definedName name="_40__123Graph_Bｸﾞﾗﾌ_37" hidden="1">#REF!</definedName>
    <definedName name="_41__123Graph_Bｸﾞﾗﾌ_38" hidden="1">#REF!</definedName>
    <definedName name="_42__123Graph_Bｸﾞﾗﾌ_39" hidden="1">#REF!</definedName>
    <definedName name="_43__123Graph_Bｸﾞﾗﾌ_40" hidden="1">#REF!</definedName>
    <definedName name="_44__123Graph_Bｸﾞﾗﾌ_5" hidden="1">#REF!</definedName>
    <definedName name="_45__123Graph_Bｸﾞﾗﾌ_6" hidden="1">#REF!</definedName>
    <definedName name="_46__123Graph_Bｸﾞﾗﾌ_7" hidden="1">#REF!</definedName>
    <definedName name="_47__123Graph_Bｸﾞﾗﾌ_8" hidden="1">#REF!</definedName>
    <definedName name="_48__123Graph_Bｸﾞﾗﾌ_9" hidden="1">#REF!</definedName>
    <definedName name="_49__123Graph_Cｸﾞﾗﾌ_10" hidden="1">#REF!</definedName>
    <definedName name="_5__123Graph_Aｸﾞﾗﾌ_14" hidden="1">#REF!</definedName>
    <definedName name="_50__123Graph_Cｸﾞﾗﾌ_11" hidden="1">#REF!</definedName>
    <definedName name="_51__123Graph_Cｸﾞﾗﾌ_12" hidden="1">#REF!</definedName>
    <definedName name="_52__123Graph_Cｸﾞﾗﾌ_13" hidden="1">#REF!</definedName>
    <definedName name="_53__123Graph_Cｸﾞﾗﾌ_14" hidden="1">#REF!</definedName>
    <definedName name="_54__123Graph_Cｸﾞﾗﾌ_15" hidden="1">#REF!</definedName>
    <definedName name="_55__123Graph_Cｸﾞﾗﾌ_16" hidden="1">#REF!</definedName>
    <definedName name="_56__123Graph_Cｸﾞﾗﾌ_17" hidden="1">#REF!</definedName>
    <definedName name="_57__123Graph_Cｸﾞﾗﾌ_18" hidden="1">#REF!</definedName>
    <definedName name="_58__123Graph_Cｸﾞﾗﾌ_19" hidden="1">#REF!</definedName>
    <definedName name="_59__123Graph_Cｸﾞﾗﾌ_20" hidden="1">#REF!</definedName>
    <definedName name="_6__123Graph_Aｸﾞﾗﾌ_15" hidden="1">#REF!</definedName>
    <definedName name="_60__123Graph_Cｸﾞﾗﾌ_29" hidden="1">#REF!</definedName>
    <definedName name="_61__123Graph_Cｸﾞﾗﾌ_30" hidden="1">#REF!</definedName>
    <definedName name="_62__123Graph_Cｸﾞﾗﾌ_31" hidden="1">#REF!</definedName>
    <definedName name="_63__123Graph_Cｸﾞﾗﾌ_32" hidden="1">#REF!</definedName>
    <definedName name="_64__123Graph_Cｸﾞﾗﾌ_37" hidden="1">#REF!</definedName>
    <definedName name="_65__123Graph_Cｸﾞﾗﾌ_38" hidden="1">#REF!</definedName>
    <definedName name="_66__123Graph_Cｸﾞﾗﾌ_39" hidden="1">#REF!</definedName>
    <definedName name="_67__123Graph_Cｸﾞﾗﾌ_40" hidden="1">#REF!</definedName>
    <definedName name="_68__123Graph_Cｸﾞﾗﾌ_5" hidden="1">#REF!</definedName>
    <definedName name="_69__123Graph_Cｸﾞﾗﾌ_6" hidden="1">#REF!</definedName>
    <definedName name="_7__123Graph_Aｸﾞﾗﾌ_16" hidden="1">#REF!</definedName>
    <definedName name="_70__123Graph_Cｸﾞﾗﾌ_7" hidden="1">#REF!</definedName>
    <definedName name="_71__123Graph_Cｸﾞﾗﾌ_8" hidden="1">#REF!</definedName>
    <definedName name="_72__123Graph_Cｸﾞﾗﾌ_9" hidden="1">#REF!</definedName>
    <definedName name="_73__123Graph_Dｸﾞﾗﾌ_10" hidden="1">#REF!</definedName>
    <definedName name="_74__123Graph_Dｸﾞﾗﾌ_11" hidden="1">#REF!</definedName>
    <definedName name="_75__123Graph_Dｸﾞﾗﾌ_12" hidden="1">#REF!</definedName>
    <definedName name="_76__123Graph_Dｸﾞﾗﾌ_13" hidden="1">#REF!</definedName>
    <definedName name="_77__123Graph_Dｸﾞﾗﾌ_14" hidden="1">#REF!</definedName>
    <definedName name="_78__123Graph_Dｸﾞﾗﾌ_15" hidden="1">#REF!</definedName>
    <definedName name="_79__123Graph_Dｸﾞﾗﾌ_16" hidden="1">#REF!</definedName>
    <definedName name="_8__123Graph_Aｸﾞﾗﾌ_17" hidden="1">#REF!</definedName>
    <definedName name="_80__123Graph_Dｸﾞﾗﾌ_17" hidden="1">#REF!</definedName>
    <definedName name="_81__123Graph_Dｸﾞﾗﾌ_18" hidden="1">#REF!</definedName>
    <definedName name="_82__123Graph_Dｸﾞﾗﾌ_19" hidden="1">#REF!</definedName>
    <definedName name="_83__123Graph_Dｸﾞﾗﾌ_20" hidden="1">#REF!</definedName>
    <definedName name="_84__123Graph_Dｸﾞﾗﾌ_29" hidden="1">#REF!</definedName>
    <definedName name="_85__123Graph_Dｸﾞﾗﾌ_30" hidden="1">#REF!</definedName>
    <definedName name="_86__123Graph_Dｸﾞﾗﾌ_31" hidden="1">#REF!</definedName>
    <definedName name="_87__123Graph_Dｸﾞﾗﾌ_32" hidden="1">#REF!</definedName>
    <definedName name="_88__123Graph_Dｸﾞﾗﾌ_37" hidden="1">#REF!</definedName>
    <definedName name="_89__123Graph_Dｸﾞﾗﾌ_38" hidden="1">#REF!</definedName>
    <definedName name="_9__123Graph_Aｸﾞﾗﾌ_18" hidden="1">#REF!</definedName>
    <definedName name="_90__123Graph_Dｸﾞﾗﾌ_39" hidden="1">#REF!</definedName>
    <definedName name="_91__123Graph_Dｸﾞﾗﾌ_40" hidden="1">#REF!</definedName>
    <definedName name="_92__123Graph_Dｸﾞﾗﾌ_5" hidden="1">#REF!</definedName>
    <definedName name="_93__123Graph_Dｸﾞﾗﾌ_6" hidden="1">#REF!</definedName>
    <definedName name="_94__123Graph_Dｸﾞﾗﾌ_7" hidden="1">#REF!</definedName>
    <definedName name="_95__123Graph_Dｸﾞﾗﾌ_8" hidden="1">#REF!</definedName>
    <definedName name="_96__123Graph_Dｸﾞﾗﾌ_9" hidden="1">#REF!</definedName>
    <definedName name="_97__123Graph_Eｸﾞﾗﾌ_12" hidden="1">#REF!</definedName>
    <definedName name="_98__123Graph_Eｸﾞﾗﾌ_13" hidden="1">#REF!</definedName>
    <definedName name="_99__123Graph_Eｸﾞﾗﾌ_14" hidden="1">#REF!</definedName>
    <definedName name="_Fill" hidden="1">#REF!</definedName>
    <definedName name="_PRN1">#REF!</definedName>
    <definedName name="_PRN2">#REF!</definedName>
    <definedName name="_PRN3">#REF!</definedName>
    <definedName name="_Regression_Out" hidden="1">#REF!</definedName>
    <definedName name="_Regression_X" hidden="1">#REF!</definedName>
    <definedName name="_Regression_Y" hidden="1">#REF!</definedName>
    <definedName name="\b">[2]名古屋市!#REF!</definedName>
    <definedName name="AAA">#REF!</definedName>
    <definedName name="anscount" hidden="1">1</definedName>
    <definedName name="COUNT">#REF!</definedName>
    <definedName name="data2">[3]ﾛｰﾝのﾃﾞｰﾀ!$F$16</definedName>
    <definedName name="data3">[3]ﾛｰﾝのﾃﾞｰﾀ!$I$16</definedName>
    <definedName name="data4">[3]ﾛｰﾝのﾃﾞｰﾀ!$F$17</definedName>
    <definedName name="data6">[3]ﾛｰﾝのﾃﾞｰﾀ!$I$18</definedName>
    <definedName name="ｆ">#REF!</definedName>
    <definedName name="ｇ">#REF!</definedName>
    <definedName name="HP_入院Pt">#REF!</definedName>
    <definedName name="Ｌ">#REF!</definedName>
    <definedName name="limcount" hidden="1">2</definedName>
    <definedName name="MIDASI">#REF!</definedName>
    <definedName name="Ｎ">[4]収支損益!$N$67</definedName>
    <definedName name="N57Q70">[5]収支損益!$N$67</definedName>
    <definedName name="ＮA">[4]収支損益!$G$508:$I$570</definedName>
    <definedName name="Ｐ">#REF!</definedName>
    <definedName name="PERYR">[3]ﾛｰﾝのﾃﾞｰﾀ!$I$18</definedName>
    <definedName name="_xlnm.Print_Area" localSheetId="0">様式9_資金計画及び収支計画!$B$1:$Y$78</definedName>
    <definedName name="_xlnm.Print_Area">#REF!</definedName>
    <definedName name="PRINT_AREA_MI">#REF!</definedName>
    <definedName name="Print_Titles_MI">[6]DB起債償還!#REF!</definedName>
    <definedName name="PRINT収支計画">#REF!</definedName>
    <definedName name="psc">#REF!</definedName>
    <definedName name="Q2_1_1入院">#REF!</definedName>
    <definedName name="Q2_1_3仙南">#REF!</definedName>
    <definedName name="Q2_1_4大河原HP">#REF!</definedName>
    <definedName name="Q2_1_5村田HP">#REF!</definedName>
    <definedName name="Q2_2_1両HP">#REF!</definedName>
    <definedName name="Q3_2">#REF!</definedName>
    <definedName name="Q4_1_3">#REF!</definedName>
    <definedName name="Q4_1_4">#REF!</definedName>
    <definedName name="Q4_1_5">#REF!</definedName>
    <definedName name="Q4_1_6">#REF!</definedName>
    <definedName name="Q4_1_7">#REF!</definedName>
    <definedName name="Q4_2_3">#REF!</definedName>
    <definedName name="Q4_2_4">#REF!</definedName>
    <definedName name="Q4_2_5">[7]Q4_2_5!$A$1:$AP$58</definedName>
    <definedName name="Q4_2_6">[8]Q4_2_6!$C$1:$E$33</definedName>
    <definedName name="Q4_2_7">#REF!</definedName>
    <definedName name="Q6_1_1全入院Pt">#REF!</definedName>
    <definedName name="Q6_1_3HP">#REF!</definedName>
    <definedName name="Q6_2_3HP">#REF!</definedName>
    <definedName name="s">#REF!</definedName>
    <definedName name="sencount" hidden="1">1</definedName>
    <definedName name="Ｔ">#REF!</definedName>
    <definedName name="TABLE1">#REF!</definedName>
    <definedName name="TAKANO">#REF!</definedName>
    <definedName name="T施設名ﾏｽﾀ">[7]T施設名ﾏｽﾀ!$B$6:$E$93</definedName>
    <definedName name="Ｖ">[4]収支損益!$W$160</definedName>
    <definedName name="W172W363">[5]収支損益!$W$117</definedName>
    <definedName name="Ｙ">[7]Q4_1_5!$A$1:$AV$58</definedName>
    <definedName name="ああああ">[9]Q4_1_5!$A$1:$AV$58</definedName>
    <definedName name="あああああ">#REF!</definedName>
    <definedName name="ああああああ">[10]T施設名ﾏｽﾀ!$B$6:$E$93</definedName>
    <definedName name="あああああああ">#REF!</definedName>
    <definedName name="ああああああああ">[10]Q4_1_5!$A$1:$AV$58</definedName>
    <definedName name="あああああああああ">[10]Q4_2_5!$A$1:$AP$58</definedName>
    <definedName name="インフレ率">#REF!</definedName>
    <definedName name="う">#REF!</definedName>
    <definedName name="うう">#REF!</definedName>
    <definedName name="ううう">#REF!</definedName>
    <definedName name="うううう">[9]Q4_2_5!$A$1:$AP$58</definedName>
    <definedName name="ううううううう">#REF!</definedName>
    <definedName name="うううううううう">#REF!</definedName>
    <definedName name="え">#REF!</definedName>
    <definedName name="オペレーティングCF">#REF!</definedName>
    <definedName name="が">#REF!</definedName>
    <definedName name="ｸﾞﾗﾌ1">#REF!</definedName>
    <definedName name="ｸﾞﾗﾌ外科">#REF!</definedName>
    <definedName name="ｸﾞﾗﾌ眼科">#REF!</definedName>
    <definedName name="ｸﾞﾗﾌ産科">#REF!</definedName>
    <definedName name="ｸﾞﾗﾌ耳鼻科">#REF!</definedName>
    <definedName name="ｸﾞﾗﾌ小児科">#REF!</definedName>
    <definedName name="ｸﾞﾗﾌ整形">#REF!</definedName>
    <definedName name="ｸﾞﾗﾌ内科">#REF!</definedName>
    <definedName name="ｸﾞﾗﾌ泌尿器">#REF!</definedName>
    <definedName name="ｸﾞﾗﾌ皮膚科">#REF!</definedName>
    <definedName name="コスト削減率＿運営">#REF!</definedName>
    <definedName name="コスト削減率＿建設">#REF!</definedName>
    <definedName name="サービス購入費率">#REF!</definedName>
    <definedName name="サービス率">#REF!</definedName>
    <definedName name="その他経費">#REF!</definedName>
    <definedName name="た">#REF!</definedName>
    <definedName name="たかの">#REF!</definedName>
    <definedName name="ﾂ665">[5]収支損益!$Z$68</definedName>
    <definedName name="っっっっｋ">#REF!</definedName>
    <definedName name="ﾄ654">[5]収支損益!$S$69</definedName>
    <definedName name="の">[11]Q4_2_5!$A$1:$AP$58</definedName>
    <definedName name="モデル">#REF!</definedName>
    <definedName name="リスク調整">#REF!</definedName>
    <definedName name="んｎ">#REF!</definedName>
    <definedName name="んんｎ">#REF!</definedName>
    <definedName name="んんん">#REF!</definedName>
    <definedName name="んんんんん">[9]T施設名ﾏｽﾀ!$B$6:$E$93</definedName>
    <definedName name="印刷範囲">#REF!</definedName>
    <definedName name="営業CF">#REF!</definedName>
    <definedName name="営業外収益">#REF!</definedName>
    <definedName name="営業利益">#REF!</definedName>
    <definedName name="下請利益率">#REF!</definedName>
    <definedName name="割引率">#REF!</definedName>
    <definedName name="基準年度収支計画">#REF!</definedName>
    <definedName name="期間①">#REF!</definedName>
    <definedName name="期間②">#REF!</definedName>
    <definedName name="起債金利">#REF!</definedName>
    <definedName name="救急体制点数">[12]基本ﾃﾞｰﾀ!#REF!</definedName>
    <definedName name="金利＿元利均等">#REF!</definedName>
    <definedName name="躯体比率">#REF!</definedName>
    <definedName name="計画交通量">#REF!</definedName>
    <definedName name="建設費増減率">#REF!</definedName>
    <definedName name="県住民税">#REF!</definedName>
    <definedName name="元金＿元金均等">#REF!</definedName>
    <definedName name="元金＿元利均等">#REF!</definedName>
    <definedName name="元利返済前CF">#REF!</definedName>
    <definedName name="減価償却費">#REF!</definedName>
    <definedName name="固定資産税">#REF!</definedName>
    <definedName name="交付税＿1">#REF!</definedName>
    <definedName name="交付税＿10">#REF!</definedName>
    <definedName name="交付税＿19">#REF!</definedName>
    <definedName name="交付税＿2">#REF!</definedName>
    <definedName name="交付税＿21">#REF!</definedName>
    <definedName name="交付税＿3">#REF!</definedName>
    <definedName name="交付税＿34">#REF!</definedName>
    <definedName name="交付税＿4">#REF!</definedName>
    <definedName name="交付税＿5">#REF!</definedName>
    <definedName name="交付税＿6">#REF!</definedName>
    <definedName name="交付税＿7">#REF!</definedName>
    <definedName name="交付税＿8">#REF!</definedName>
    <definedName name="交付税＿9">#REF!</definedName>
    <definedName name="交付税PFI＿1">#REF!</definedName>
    <definedName name="交付税PFI＿10">#REF!</definedName>
    <definedName name="交付税PFI＿19">#REF!</definedName>
    <definedName name="交付税PFI＿2">#REF!</definedName>
    <definedName name="交付税PFI＿21">#REF!</definedName>
    <definedName name="交付税PFI＿22">#REF!</definedName>
    <definedName name="交付税PFI＿3">#REF!</definedName>
    <definedName name="交付税PFI＿34">#REF!</definedName>
    <definedName name="交付税PFI＿36">#REF!</definedName>
    <definedName name="交付税PFI＿37">#REF!</definedName>
    <definedName name="交付税PFI＿4">#REF!</definedName>
    <definedName name="交付税PFI＿5">#REF!</definedName>
    <definedName name="交付税PFI＿6">#REF!</definedName>
    <definedName name="交付税PFI＿7">#REF!</definedName>
    <definedName name="交付税PFI＿8">#REF!</definedName>
    <definedName name="交付税PFI＿9">#REF!</definedName>
    <definedName name="交付税充当率＿単独">#REF!</definedName>
    <definedName name="交付税充当率＿補助">#REF!</definedName>
    <definedName name="交付税従来＿1">#REF!</definedName>
    <definedName name="交付税従来＿10">#REF!</definedName>
    <definedName name="交付税従来＿2">#REF!</definedName>
    <definedName name="交付税従来＿3">#REF!</definedName>
    <definedName name="交付税従来＿4">#REF!</definedName>
    <definedName name="交付税従来＿5">#REF!</definedName>
    <definedName name="交付税従来＿6">#REF!</definedName>
    <definedName name="交付税従来＿7">#REF!</definedName>
    <definedName name="交付税従来＿8">#REF!</definedName>
    <definedName name="交付税従来＿9">#REF!</definedName>
    <definedName name="公共起債＿9">#REF!</definedName>
    <definedName name="高">[11]Q4_1_5!$A$1:$AV$58</definedName>
    <definedName name="最低保障">#REF!</definedName>
    <definedName name="財務CF">#REF!</definedName>
    <definedName name="算定">#REF!</definedName>
    <definedName name="残存価値＿建物">#REF!</definedName>
    <definedName name="残存価値＿設備">#REF!</definedName>
    <definedName name="市住民税">#REF!</definedName>
    <definedName name="市中金利">#REF!</definedName>
    <definedName name="資金調達前CF">#REF!</definedName>
    <definedName name="事業期間">#REF!</definedName>
    <definedName name="事業形態">#REF!</definedName>
    <definedName name="事業税">#REF!</definedName>
    <definedName name="事業方式">#REF!</definedName>
    <definedName name="借入金">#REF!</definedName>
    <definedName name="需要量">#REF!</definedName>
    <definedName name="収益明細">#REF!</definedName>
    <definedName name="出資金">#REF!</definedName>
    <definedName name="出資比率＿PFI">#REF!</definedName>
    <definedName name="処理場＿建物率">#REF!</definedName>
    <definedName name="処理場＿設備率">#REF!</definedName>
    <definedName name="所得課税">#REF!</definedName>
    <definedName name="床">[11]T施設名ﾏｽﾀ!$B$6:$E$93</definedName>
    <definedName name="税引き前当期利益">#REF!</definedName>
    <definedName name="設計・監理料">#REF!</definedName>
    <definedName name="設定条件">#REF!</definedName>
    <definedName name="設備比率">#REF!</definedName>
    <definedName name="損失補てん率">#REF!</definedName>
    <definedName name="耐用年数＿建物">#REF!</definedName>
    <definedName name="耐用年数＿設備">#REF!</definedName>
    <definedName name="長期修繕">#REF!</definedName>
    <definedName name="通行料金">#REF!</definedName>
    <definedName name="登録免許税">#REF!</definedName>
    <definedName name="都市計画税">#REF!</definedName>
    <definedName name="投資">#REF!</definedName>
    <definedName name="投資CF">#REF!</definedName>
    <definedName name="投資年度＿建物">#REF!</definedName>
    <definedName name="投資年度＿設備">#REF!</definedName>
    <definedName name="当期CF">#REF!</definedName>
    <definedName name="当期減価償却費">#REF!</definedName>
    <definedName name="当期利益">#REF!</definedName>
    <definedName name="内部留保＿累積">#REF!</definedName>
    <definedName name="年間交通量">#REF!</definedName>
    <definedName name="年度＿事業着手">#REF!</definedName>
    <definedName name="年度＿操業">#REF!</definedName>
    <definedName name="年齢別人口">#REF!</definedName>
    <definedName name="配当率①">#REF!</definedName>
    <definedName name="配当率②">#REF!</definedName>
    <definedName name="費用明細">#REF!</definedName>
    <definedName name="標準職員数">#REF!</definedName>
    <definedName name="不動産収得税">#REF!</definedName>
    <definedName name="附帯事務費">#REF!</definedName>
    <definedName name="平準化方法">#REF!</definedName>
    <definedName name="返済方法">#REF!</definedName>
    <definedName name="返済方法＿PFI">#REF!</definedName>
    <definedName name="返済方法＿従来">#REF!</definedName>
    <definedName name="法人税">#REF!</definedName>
    <definedName name="要員計画">[5]健診業務!$C$6:$N$34</definedName>
    <definedName name="利率①">#REF!</definedName>
    <definedName name="利率②">#REF!</definedName>
    <definedName name="料金">#REF!</definedName>
    <definedName name="料金②">#REF!</definedName>
    <definedName name="料金収入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0" i="14" l="1"/>
  <c r="F67" i="14"/>
  <c r="F63" i="14"/>
  <c r="F62" i="14" s="1"/>
  <c r="F51" i="14"/>
  <c r="F40" i="14"/>
  <c r="F32" i="14"/>
  <c r="F27" i="14"/>
  <c r="F26" i="14" s="1"/>
  <c r="E20" i="14"/>
  <c r="E18" i="14"/>
  <c r="E15" i="14"/>
  <c r="Y9" i="14"/>
  <c r="Y8" i="14"/>
  <c r="F7" i="14"/>
  <c r="F4" i="14" s="1"/>
  <c r="G7" i="14"/>
  <c r="G4" i="14" s="1"/>
  <c r="H7" i="14"/>
  <c r="H4" i="14" s="1"/>
  <c r="I7" i="14"/>
  <c r="I4" i="14" s="1"/>
  <c r="J7" i="14"/>
  <c r="J4" i="14" s="1"/>
  <c r="K7" i="14"/>
  <c r="K4" i="14" s="1"/>
  <c r="L7" i="14"/>
  <c r="L4" i="14" s="1"/>
  <c r="M7" i="14"/>
  <c r="M4" i="14" s="1"/>
  <c r="N7" i="14"/>
  <c r="N4" i="14" s="1"/>
  <c r="O7" i="14"/>
  <c r="O4" i="14" s="1"/>
  <c r="P7" i="14"/>
  <c r="P4" i="14" s="1"/>
  <c r="Q7" i="14"/>
  <c r="Q4" i="14" s="1"/>
  <c r="R7" i="14"/>
  <c r="R4" i="14" s="1"/>
  <c r="S7" i="14"/>
  <c r="S4" i="14" s="1"/>
  <c r="T7" i="14"/>
  <c r="T4" i="14" s="1"/>
  <c r="U7" i="14"/>
  <c r="U4" i="14" s="1"/>
  <c r="V7" i="14"/>
  <c r="V4" i="14" s="1"/>
  <c r="W7" i="14"/>
  <c r="W4" i="14" s="1"/>
  <c r="X7" i="14"/>
  <c r="X4" i="14" s="1"/>
  <c r="E7" i="14"/>
  <c r="E4" i="14" s="1"/>
  <c r="F31" i="14" l="1"/>
  <c r="Y7" i="14"/>
  <c r="X27" i="14"/>
  <c r="X26" i="14" s="1"/>
  <c r="W27" i="14"/>
  <c r="W26" i="14" s="1"/>
  <c r="V27" i="14"/>
  <c r="V26" i="14" s="1"/>
  <c r="U27" i="14"/>
  <c r="U26" i="14" s="1"/>
  <c r="T27" i="14"/>
  <c r="T26" i="14" s="1"/>
  <c r="S27" i="14"/>
  <c r="S26" i="14" s="1"/>
  <c r="R27" i="14"/>
  <c r="R26" i="14" s="1"/>
  <c r="Q27" i="14"/>
  <c r="Q26" i="14" s="1"/>
  <c r="P27" i="14"/>
  <c r="P26" i="14" s="1"/>
  <c r="O27" i="14"/>
  <c r="O26" i="14" s="1"/>
  <c r="N27" i="14"/>
  <c r="N26" i="14" s="1"/>
  <c r="M27" i="14"/>
  <c r="M26" i="14" s="1"/>
  <c r="L27" i="14"/>
  <c r="L26" i="14" s="1"/>
  <c r="K27" i="14"/>
  <c r="K26" i="14" s="1"/>
  <c r="J27" i="14"/>
  <c r="J26" i="14" s="1"/>
  <c r="I27" i="14"/>
  <c r="I26" i="14" s="1"/>
  <c r="H27" i="14"/>
  <c r="H26" i="14" s="1"/>
  <c r="G27" i="14"/>
  <c r="G26" i="14" s="1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Y4" i="14" l="1"/>
  <c r="Y18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X63" i="14"/>
  <c r="X62" i="14" s="1"/>
  <c r="W63" i="14"/>
  <c r="W62" i="14" s="1"/>
  <c r="V63" i="14"/>
  <c r="V62" i="14" s="1"/>
  <c r="U63" i="14"/>
  <c r="U62" i="14" s="1"/>
  <c r="T63" i="14"/>
  <c r="T62" i="14" s="1"/>
  <c r="S63" i="14"/>
  <c r="S62" i="14" s="1"/>
  <c r="R63" i="14"/>
  <c r="R62" i="14" s="1"/>
  <c r="Q63" i="14"/>
  <c r="Q62" i="14" s="1"/>
  <c r="P63" i="14"/>
  <c r="P62" i="14" s="1"/>
  <c r="O63" i="14"/>
  <c r="O62" i="14" s="1"/>
  <c r="N63" i="14"/>
  <c r="N62" i="14" s="1"/>
  <c r="M63" i="14"/>
  <c r="M62" i="14" s="1"/>
  <c r="L63" i="14"/>
  <c r="L62" i="14" s="1"/>
  <c r="K63" i="14"/>
  <c r="K62" i="14" s="1"/>
  <c r="J63" i="14"/>
  <c r="J62" i="14" s="1"/>
  <c r="I63" i="14"/>
  <c r="I62" i="14" s="1"/>
  <c r="H63" i="14"/>
  <c r="H62" i="14" s="1"/>
  <c r="G63" i="14"/>
  <c r="G62" i="14" s="1"/>
  <c r="E12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20" i="14"/>
  <c r="F15" i="14"/>
  <c r="F12" i="14"/>
  <c r="Y21" i="14"/>
  <c r="Y16" i="14"/>
  <c r="Y13" i="14"/>
  <c r="Y5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I31" i="14" s="1"/>
  <c r="H40" i="14"/>
  <c r="G40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Y72" i="14"/>
  <c r="Y71" i="14"/>
  <c r="Y68" i="14"/>
  <c r="Y64" i="14"/>
  <c r="Y61" i="14"/>
  <c r="Y60" i="14"/>
  <c r="Y57" i="14"/>
  <c r="Y56" i="14"/>
  <c r="Y55" i="14"/>
  <c r="Y54" i="14"/>
  <c r="Y53" i="14"/>
  <c r="Y52" i="14"/>
  <c r="Y46" i="14"/>
  <c r="Y45" i="14"/>
  <c r="Y44" i="14"/>
  <c r="Y43" i="14"/>
  <c r="Y42" i="14"/>
  <c r="Y41" i="14"/>
  <c r="Y38" i="14"/>
  <c r="Y37" i="14"/>
  <c r="Y36" i="14"/>
  <c r="Y35" i="14"/>
  <c r="Y34" i="14"/>
  <c r="Y33" i="14"/>
  <c r="Y29" i="14"/>
  <c r="Q31" i="14" l="1"/>
  <c r="M31" i="14"/>
  <c r="U31" i="14"/>
  <c r="J31" i="14"/>
  <c r="J50" i="14" s="1"/>
  <c r="J59" i="14" s="1"/>
  <c r="J66" i="14" s="1"/>
  <c r="J74" i="14" s="1"/>
  <c r="N31" i="14"/>
  <c r="R31" i="14"/>
  <c r="V31" i="14"/>
  <c r="V50" i="14" s="1"/>
  <c r="V59" i="14" s="1"/>
  <c r="V66" i="14" s="1"/>
  <c r="V74" i="14" s="1"/>
  <c r="G31" i="14"/>
  <c r="G50" i="14" s="1"/>
  <c r="G59" i="14" s="1"/>
  <c r="G66" i="14" s="1"/>
  <c r="G74" i="14" s="1"/>
  <c r="K31" i="14"/>
  <c r="K50" i="14" s="1"/>
  <c r="K59" i="14" s="1"/>
  <c r="K66" i="14" s="1"/>
  <c r="K74" i="14" s="1"/>
  <c r="O31" i="14"/>
  <c r="S31" i="14"/>
  <c r="S50" i="14" s="1"/>
  <c r="S59" i="14" s="1"/>
  <c r="S66" i="14" s="1"/>
  <c r="S74" i="14" s="1"/>
  <c r="W31" i="14"/>
  <c r="W50" i="14" s="1"/>
  <c r="W59" i="14" s="1"/>
  <c r="W66" i="14" s="1"/>
  <c r="W74" i="14" s="1"/>
  <c r="H31" i="14"/>
  <c r="L31" i="14"/>
  <c r="L50" i="14" s="1"/>
  <c r="L59" i="14" s="1"/>
  <c r="L66" i="14" s="1"/>
  <c r="L74" i="14" s="1"/>
  <c r="P31" i="14"/>
  <c r="P50" i="14" s="1"/>
  <c r="P59" i="14" s="1"/>
  <c r="P66" i="14" s="1"/>
  <c r="P74" i="14" s="1"/>
  <c r="T31" i="14"/>
  <c r="T50" i="14" s="1"/>
  <c r="T59" i="14" s="1"/>
  <c r="T66" i="14" s="1"/>
  <c r="T74" i="14" s="1"/>
  <c r="X31" i="14"/>
  <c r="X50" i="14" s="1"/>
  <c r="X59" i="14" s="1"/>
  <c r="X66" i="14" s="1"/>
  <c r="X74" i="14" s="1"/>
  <c r="Q50" i="14"/>
  <c r="Q59" i="14" s="1"/>
  <c r="Q66" i="14" s="1"/>
  <c r="Q74" i="14" s="1"/>
  <c r="W11" i="14"/>
  <c r="S11" i="14"/>
  <c r="L11" i="14"/>
  <c r="X11" i="14"/>
  <c r="F11" i="14"/>
  <c r="O11" i="14"/>
  <c r="O50" i="14"/>
  <c r="O59" i="14" s="1"/>
  <c r="O66" i="14" s="1"/>
  <c r="O74" i="14" s="1"/>
  <c r="K11" i="14"/>
  <c r="G11" i="14"/>
  <c r="H50" i="14"/>
  <c r="H59" i="14" s="1"/>
  <c r="H66" i="14" s="1"/>
  <c r="H74" i="14" s="1"/>
  <c r="N50" i="14"/>
  <c r="N59" i="14" s="1"/>
  <c r="N66" i="14" s="1"/>
  <c r="N74" i="14" s="1"/>
  <c r="Y15" i="14"/>
  <c r="Q11" i="14"/>
  <c r="V11" i="14"/>
  <c r="E11" i="14"/>
  <c r="F50" i="14"/>
  <c r="F59" i="14" s="1"/>
  <c r="F66" i="14" s="1"/>
  <c r="F74" i="14" s="1"/>
  <c r="M50" i="14"/>
  <c r="M59" i="14" s="1"/>
  <c r="M66" i="14" s="1"/>
  <c r="M74" i="14" s="1"/>
  <c r="R50" i="14"/>
  <c r="R59" i="14" s="1"/>
  <c r="R66" i="14" s="1"/>
  <c r="R74" i="14" s="1"/>
  <c r="J11" i="14"/>
  <c r="H11" i="14"/>
  <c r="T11" i="14"/>
  <c r="M11" i="14"/>
  <c r="R11" i="14"/>
  <c r="I50" i="14"/>
  <c r="I59" i="14" s="1"/>
  <c r="I66" i="14" s="1"/>
  <c r="I74" i="14" s="1"/>
  <c r="U50" i="14"/>
  <c r="U59" i="14" s="1"/>
  <c r="U66" i="14" s="1"/>
  <c r="U74" i="14" s="1"/>
  <c r="Y51" i="14"/>
  <c r="Y67" i="14"/>
  <c r="Y12" i="14"/>
  <c r="P11" i="14"/>
  <c r="I11" i="14"/>
  <c r="U11" i="14"/>
  <c r="N11" i="14"/>
  <c r="Y70" i="14"/>
  <c r="Y62" i="14"/>
  <c r="Y63" i="14"/>
  <c r="Y20" i="14"/>
  <c r="Y32" i="14"/>
  <c r="Y48" i="14"/>
  <c r="Y40" i="14"/>
  <c r="Y11" i="14" l="1"/>
  <c r="Y31" i="14"/>
  <c r="Y27" i="14"/>
  <c r="Y50" i="14" l="1"/>
  <c r="Y26" i="14"/>
  <c r="Y59" i="14" l="1"/>
  <c r="Y74" i="14" l="1"/>
  <c r="Y66" i="14"/>
</calcChain>
</file>

<file path=xl/sharedStrings.xml><?xml version="1.0" encoding="utf-8"?>
<sst xmlns="http://schemas.openxmlformats.org/spreadsheetml/2006/main" count="110" uniqueCount="82">
  <si>
    <t>　　　　　　　　　　事　　業　　年　　度</t>
  </si>
  <si>
    <t>合　計</t>
  </si>
  <si>
    <t>（単位：千円）</t>
    <rPh sb="1" eb="3">
      <t>タンイ</t>
    </rPh>
    <rPh sb="4" eb="5">
      <t>セン</t>
    </rPh>
    <rPh sb="5" eb="6">
      <t>エン</t>
    </rPh>
    <phoneticPr fontId="19"/>
  </si>
  <si>
    <t>人件費</t>
    <rPh sb="0" eb="3">
      <t>ジンケンヒ</t>
    </rPh>
    <phoneticPr fontId="19"/>
  </si>
  <si>
    <t>公租公課</t>
    <rPh sb="0" eb="4">
      <t>コウソコウカ</t>
    </rPh>
    <phoneticPr fontId="19"/>
  </si>
  <si>
    <t>人件費</t>
    <rPh sb="0" eb="3">
      <t>ジンケンヒ</t>
    </rPh>
    <phoneticPr fontId="18"/>
  </si>
  <si>
    <t>光熱水費</t>
    <rPh sb="0" eb="4">
      <t>コウネツスイヒ</t>
    </rPh>
    <phoneticPr fontId="18"/>
  </si>
  <si>
    <t>備品・消耗品費</t>
    <rPh sb="0" eb="2">
      <t>ビヒン</t>
    </rPh>
    <rPh sb="3" eb="7">
      <t>ショウモウヒンヒ</t>
    </rPh>
    <phoneticPr fontId="18"/>
  </si>
  <si>
    <t>管理・修繕費</t>
    <rPh sb="0" eb="2">
      <t>カンリ</t>
    </rPh>
    <rPh sb="3" eb="6">
      <t>シュウゼンヒ</t>
    </rPh>
    <phoneticPr fontId="18"/>
  </si>
  <si>
    <t>保険料等</t>
    <rPh sb="0" eb="3">
      <t>ホケンリョウ</t>
    </rPh>
    <rPh sb="3" eb="4">
      <t>トウ</t>
    </rPh>
    <phoneticPr fontId="19"/>
  </si>
  <si>
    <t>販売促進費</t>
    <rPh sb="0" eb="5">
      <t>ハンバイソクシンヒ</t>
    </rPh>
    <phoneticPr fontId="19"/>
  </si>
  <si>
    <t>税抜き、千円単位で記載すること。</t>
    <rPh sb="0" eb="1">
      <t>ゼイ</t>
    </rPh>
    <rPh sb="1" eb="2">
      <t>ヌ</t>
    </rPh>
    <rPh sb="4" eb="5">
      <t>セン</t>
    </rPh>
    <phoneticPr fontId="19"/>
  </si>
  <si>
    <t>10.特別損失</t>
    <rPh sb="3" eb="5">
      <t>トクベツ</t>
    </rPh>
    <rPh sb="5" eb="7">
      <t>ソンシツ</t>
    </rPh>
    <phoneticPr fontId="19"/>
  </si>
  <si>
    <t>09.特別利益</t>
    <rPh sb="3" eb="5">
      <t>トクベツ</t>
    </rPh>
    <rPh sb="5" eb="7">
      <t>リエキ</t>
    </rPh>
    <phoneticPr fontId="19"/>
  </si>
  <si>
    <t>08.経常利益</t>
    <rPh sb="3" eb="7">
      <t>ケイジョウリエキ</t>
    </rPh>
    <phoneticPr fontId="19"/>
  </si>
  <si>
    <t>05.営業利益</t>
    <rPh sb="5" eb="7">
      <t>リエキ</t>
    </rPh>
    <phoneticPr fontId="19"/>
  </si>
  <si>
    <t>04.販売費及び一般管理費</t>
    <rPh sb="3" eb="6">
      <t>ハンバイヒ</t>
    </rPh>
    <rPh sb="6" eb="7">
      <t>オヨ</t>
    </rPh>
    <rPh sb="8" eb="10">
      <t>イッパン</t>
    </rPh>
    <rPh sb="10" eb="13">
      <t>カンリヒ</t>
    </rPh>
    <phoneticPr fontId="19"/>
  </si>
  <si>
    <t>03.売上総利益</t>
    <rPh sb="3" eb="5">
      <t>ウリアゲ</t>
    </rPh>
    <rPh sb="5" eb="8">
      <t>ソウリエキ</t>
    </rPh>
    <phoneticPr fontId="19"/>
  </si>
  <si>
    <t>11.税引前当期純利益</t>
    <rPh sb="3" eb="5">
      <t>ゼイビキ</t>
    </rPh>
    <rPh sb="5" eb="6">
      <t>マエ</t>
    </rPh>
    <rPh sb="6" eb="8">
      <t>トウキ</t>
    </rPh>
    <rPh sb="8" eb="11">
      <t>ジュンリエキ</t>
    </rPh>
    <phoneticPr fontId="19"/>
  </si>
  <si>
    <t>06.営業外収益</t>
    <rPh sb="6" eb="8">
      <t>シュウエキ</t>
    </rPh>
    <phoneticPr fontId="19"/>
  </si>
  <si>
    <t>資本金</t>
    <rPh sb="0" eb="3">
      <t>シホンキン</t>
    </rPh>
    <phoneticPr fontId="19"/>
  </si>
  <si>
    <t>7-1. 支払利息</t>
    <rPh sb="5" eb="7">
      <t>シハライ</t>
    </rPh>
    <rPh sb="7" eb="9">
      <t>リソク</t>
    </rPh>
    <phoneticPr fontId="19"/>
  </si>
  <si>
    <t>07.営業外費用</t>
    <phoneticPr fontId="19"/>
  </si>
  <si>
    <t>※１</t>
    <phoneticPr fontId="19"/>
  </si>
  <si>
    <t>他の様式と関連のある項目の数値は、整合を取ること。</t>
    <phoneticPr fontId="19"/>
  </si>
  <si>
    <t>1-1.公募対象公園施設</t>
    <rPh sb="4" eb="6">
      <t>コウボ</t>
    </rPh>
    <rPh sb="6" eb="8">
      <t>タイショウ</t>
    </rPh>
    <rPh sb="8" eb="10">
      <t>コウエン</t>
    </rPh>
    <rPh sb="10" eb="12">
      <t>シセツ</t>
    </rPh>
    <phoneticPr fontId="19"/>
  </si>
  <si>
    <t>2-1. 公募対象公園施設</t>
    <rPh sb="5" eb="7">
      <t>コウボ</t>
    </rPh>
    <rPh sb="7" eb="9">
      <t>タイショウ</t>
    </rPh>
    <rPh sb="9" eb="11">
      <t>コウエン</t>
    </rPh>
    <rPh sb="11" eb="13">
      <t>シセツ</t>
    </rPh>
    <phoneticPr fontId="19"/>
  </si>
  <si>
    <t>仕入</t>
    <rPh sb="0" eb="2">
      <t>シイ</t>
    </rPh>
    <phoneticPr fontId="18"/>
  </si>
  <si>
    <t>2-2.特定公園施設</t>
    <rPh sb="4" eb="6">
      <t>トクテイ</t>
    </rPh>
    <rPh sb="6" eb="8">
      <t>コウエン</t>
    </rPh>
    <rPh sb="8" eb="10">
      <t>シセツ</t>
    </rPh>
    <phoneticPr fontId="19"/>
  </si>
  <si>
    <t>業務委託費</t>
    <rPh sb="0" eb="2">
      <t>ギョウム</t>
    </rPh>
    <rPh sb="2" eb="4">
      <t>イタク</t>
    </rPh>
    <rPh sb="4" eb="5">
      <t>ヒ</t>
    </rPh>
    <phoneticPr fontId="18"/>
  </si>
  <si>
    <t>光熱水費</t>
    <rPh sb="0" eb="4">
      <t>コウネツスイヒ</t>
    </rPh>
    <phoneticPr fontId="19"/>
  </si>
  <si>
    <t>2-4.その他経費</t>
    <rPh sb="6" eb="7">
      <t>タ</t>
    </rPh>
    <rPh sb="7" eb="9">
      <t>ケイヒ</t>
    </rPh>
    <phoneticPr fontId="19"/>
  </si>
  <si>
    <t>公募対象公園施設</t>
    <rPh sb="0" eb="2">
      <t>コウボ</t>
    </rPh>
    <rPh sb="2" eb="4">
      <t>タイショウ</t>
    </rPh>
    <rPh sb="4" eb="6">
      <t>コウエン</t>
    </rPh>
    <rPh sb="6" eb="8">
      <t>シセツ</t>
    </rPh>
    <phoneticPr fontId="19"/>
  </si>
  <si>
    <t>特定公園施設</t>
    <rPh sb="0" eb="2">
      <t>トクテイ</t>
    </rPh>
    <rPh sb="2" eb="4">
      <t>コウエン</t>
    </rPh>
    <rPh sb="4" eb="6">
      <t>シセツ</t>
    </rPh>
    <phoneticPr fontId="19"/>
  </si>
  <si>
    <t>記入欄の過不足に応じて適宜行を追加して使用すること。</t>
    <rPh sb="13" eb="14">
      <t>ギョウ</t>
    </rPh>
    <rPh sb="15" eb="17">
      <t>ツイカ</t>
    </rPh>
    <phoneticPr fontId="19"/>
  </si>
  <si>
    <t>資産譲渡益</t>
    <rPh sb="0" eb="2">
      <t>シサン</t>
    </rPh>
    <rPh sb="2" eb="5">
      <t>ジョウトエキ</t>
    </rPh>
    <phoneticPr fontId="19"/>
  </si>
  <si>
    <t>資産譲渡損</t>
    <phoneticPr fontId="19"/>
  </si>
  <si>
    <t>Ⅰ資金計画表</t>
    <rPh sb="1" eb="3">
      <t>シキン</t>
    </rPh>
    <rPh sb="3" eb="5">
      <t>ケイカク</t>
    </rPh>
    <rPh sb="5" eb="6">
      <t>ヒョウ</t>
    </rPh>
    <phoneticPr fontId="19"/>
  </si>
  <si>
    <t>＜収支計画＞</t>
    <rPh sb="1" eb="3">
      <t>シュウシ</t>
    </rPh>
    <rPh sb="3" eb="5">
      <t>ケイカク</t>
    </rPh>
    <phoneticPr fontId="19"/>
  </si>
  <si>
    <t>Ⅱ収支計画表</t>
    <rPh sb="1" eb="3">
      <t>シュウシ</t>
    </rPh>
    <rPh sb="3" eb="5">
      <t>ケイカク</t>
    </rPh>
    <rPh sb="5" eb="6">
      <t>ヒョウ</t>
    </rPh>
    <phoneticPr fontId="19"/>
  </si>
  <si>
    <t>01.投資額</t>
    <rPh sb="3" eb="5">
      <t>トウシ</t>
    </rPh>
    <rPh sb="5" eb="6">
      <t>ガク</t>
    </rPh>
    <phoneticPr fontId="19"/>
  </si>
  <si>
    <t>02.資金調達額</t>
    <rPh sb="3" eb="5">
      <t>シキン</t>
    </rPh>
    <rPh sb="5" eb="7">
      <t>チョウタツ</t>
    </rPh>
    <rPh sb="7" eb="8">
      <t>ガク</t>
    </rPh>
    <phoneticPr fontId="19"/>
  </si>
  <si>
    <t>1-1.設立・開業経費</t>
    <rPh sb="4" eb="6">
      <t>セツリツ</t>
    </rPh>
    <rPh sb="7" eb="9">
      <t>カイギョウ</t>
    </rPh>
    <rPh sb="9" eb="11">
      <t>ケイヒ</t>
    </rPh>
    <phoneticPr fontId="19"/>
  </si>
  <si>
    <t>2-2.他人資本</t>
    <rPh sb="4" eb="6">
      <t>タニン</t>
    </rPh>
    <rPh sb="6" eb="8">
      <t>シホン</t>
    </rPh>
    <phoneticPr fontId="19"/>
  </si>
  <si>
    <t>原状回復費</t>
    <rPh sb="0" eb="2">
      <t>ゲンジョウ</t>
    </rPh>
    <rPh sb="2" eb="4">
      <t>カイフク</t>
    </rPh>
    <rPh sb="4" eb="5">
      <t>ヒ</t>
    </rPh>
    <phoneticPr fontId="19"/>
  </si>
  <si>
    <t>広告宣伝費</t>
    <rPh sb="0" eb="2">
      <t>コウコク</t>
    </rPh>
    <rPh sb="2" eb="5">
      <t>センデンヒ</t>
    </rPh>
    <phoneticPr fontId="19"/>
  </si>
  <si>
    <t>番号なしの項目は、例示したものであり、適宜、変更や項目、行の追加をして使用すること。</t>
    <rPh sb="0" eb="2">
      <t>バンゴウ</t>
    </rPh>
    <rPh sb="5" eb="7">
      <t>コウモク</t>
    </rPh>
    <rPh sb="9" eb="11">
      <t>レイジ</t>
    </rPh>
    <rPh sb="19" eb="21">
      <t>テキギ</t>
    </rPh>
    <rPh sb="22" eb="24">
      <t>ヘンコウ</t>
    </rPh>
    <rPh sb="25" eb="27">
      <t>コウモク</t>
    </rPh>
    <rPh sb="28" eb="29">
      <t>ギョウ</t>
    </rPh>
    <rPh sb="30" eb="32">
      <t>ツイカ</t>
    </rPh>
    <rPh sb="35" eb="37">
      <t>シヨウ</t>
    </rPh>
    <phoneticPr fontId="19"/>
  </si>
  <si>
    <t>2026年度</t>
    <rPh sb="4" eb="6">
      <t>ネンド</t>
    </rPh>
    <phoneticPr fontId="19"/>
  </si>
  <si>
    <t>2027年度</t>
    <rPh sb="4" eb="6">
      <t>ネンド</t>
    </rPh>
    <phoneticPr fontId="19"/>
  </si>
  <si>
    <t>2028年度</t>
    <rPh sb="4" eb="6">
      <t>ネンド</t>
    </rPh>
    <phoneticPr fontId="19"/>
  </si>
  <si>
    <t>2029年度</t>
    <rPh sb="4" eb="6">
      <t>ネンド</t>
    </rPh>
    <phoneticPr fontId="19"/>
  </si>
  <si>
    <t>2030年度</t>
    <rPh sb="4" eb="6">
      <t>ネンド</t>
    </rPh>
    <phoneticPr fontId="19"/>
  </si>
  <si>
    <t>2031年度</t>
    <rPh sb="4" eb="6">
      <t>ネンド</t>
    </rPh>
    <phoneticPr fontId="19"/>
  </si>
  <si>
    <t>2032年度</t>
    <rPh sb="4" eb="6">
      <t>ネンド</t>
    </rPh>
    <phoneticPr fontId="19"/>
  </si>
  <si>
    <t>2033年度</t>
    <rPh sb="4" eb="6">
      <t>ネンド</t>
    </rPh>
    <phoneticPr fontId="19"/>
  </si>
  <si>
    <t>2034年度</t>
    <rPh sb="4" eb="6">
      <t>ネンド</t>
    </rPh>
    <phoneticPr fontId="19"/>
  </si>
  <si>
    <t>2035年度</t>
    <rPh sb="4" eb="6">
      <t>ネンド</t>
    </rPh>
    <phoneticPr fontId="19"/>
  </si>
  <si>
    <t>2036年度</t>
    <rPh sb="4" eb="6">
      <t>ネンド</t>
    </rPh>
    <phoneticPr fontId="19"/>
  </si>
  <si>
    <t>2037年度</t>
    <rPh sb="4" eb="6">
      <t>ネンド</t>
    </rPh>
    <phoneticPr fontId="19"/>
  </si>
  <si>
    <t>2038年度</t>
    <rPh sb="4" eb="6">
      <t>ネンド</t>
    </rPh>
    <phoneticPr fontId="19"/>
  </si>
  <si>
    <t>2039年度</t>
    <rPh sb="4" eb="6">
      <t>ネンド</t>
    </rPh>
    <phoneticPr fontId="19"/>
  </si>
  <si>
    <t>2040年度</t>
    <rPh sb="4" eb="6">
      <t>ネンド</t>
    </rPh>
    <phoneticPr fontId="19"/>
  </si>
  <si>
    <t>2-1.自己資本</t>
    <rPh sb="4" eb="8">
      <t>ジコシホン</t>
    </rPh>
    <phoneticPr fontId="19"/>
  </si>
  <si>
    <t>減価償却費</t>
    <rPh sb="0" eb="2">
      <t>ゲンカ</t>
    </rPh>
    <rPh sb="2" eb="4">
      <t>ショウキャク</t>
    </rPh>
    <rPh sb="4" eb="5">
      <t>ヒ</t>
    </rPh>
    <phoneticPr fontId="18"/>
  </si>
  <si>
    <t>02.売上原価</t>
    <rPh sb="3" eb="5">
      <t>ウリアゲ</t>
    </rPh>
    <rPh sb="5" eb="7">
      <t>ゲンカ</t>
    </rPh>
    <phoneticPr fontId="19"/>
  </si>
  <si>
    <t>01.売上高</t>
    <rPh sb="3" eb="5">
      <t>ウリアゲ</t>
    </rPh>
    <rPh sb="5" eb="6">
      <t>ダカ</t>
    </rPh>
    <phoneticPr fontId="19"/>
  </si>
  <si>
    <t>2-3.その他</t>
    <rPh sb="6" eb="7">
      <t>タ</t>
    </rPh>
    <phoneticPr fontId="19"/>
  </si>
  <si>
    <t>2-4.元金返済</t>
    <rPh sb="4" eb="6">
      <t>ガンキン</t>
    </rPh>
    <rPh sb="6" eb="8">
      <t>ヘンサイ</t>
    </rPh>
    <phoneticPr fontId="19"/>
  </si>
  <si>
    <t>2041年度</t>
    <rPh sb="4" eb="6">
      <t>ネンド</t>
    </rPh>
    <phoneticPr fontId="19"/>
  </si>
  <si>
    <t>2042年度</t>
    <rPh sb="4" eb="6">
      <t>ネンド</t>
    </rPh>
    <phoneticPr fontId="19"/>
  </si>
  <si>
    <t>1-2.その他</t>
    <rPh sb="6" eb="7">
      <t>タ</t>
    </rPh>
    <phoneticPr fontId="19"/>
  </si>
  <si>
    <t>銀行借入</t>
    <rPh sb="2" eb="4">
      <t>カリイレ</t>
    </rPh>
    <phoneticPr fontId="19"/>
  </si>
  <si>
    <t>備品・消耗品費</t>
    <rPh sb="0" eb="2">
      <t>ビヒン</t>
    </rPh>
    <rPh sb="3" eb="5">
      <t>ショウモウ</t>
    </rPh>
    <rPh sb="5" eb="7">
      <t>ヒンヒ</t>
    </rPh>
    <phoneticPr fontId="18"/>
  </si>
  <si>
    <t>支払利息（銀行借入）</t>
    <rPh sb="2" eb="4">
      <t>リソク</t>
    </rPh>
    <rPh sb="5" eb="7">
      <t>ギンコウ</t>
    </rPh>
    <rPh sb="7" eb="9">
      <t>カリイレ</t>
    </rPh>
    <phoneticPr fontId="19"/>
  </si>
  <si>
    <t>1-2.施設に関する投資</t>
    <rPh sb="4" eb="6">
      <t>シセツ</t>
    </rPh>
    <rPh sb="7" eb="8">
      <t>カン</t>
    </rPh>
    <rPh sb="10" eb="12">
      <t>トウシ</t>
    </rPh>
    <phoneticPr fontId="19"/>
  </si>
  <si>
    <t>2043年度</t>
    <rPh sb="4" eb="6">
      <t>ネンド</t>
    </rPh>
    <phoneticPr fontId="19"/>
  </si>
  <si>
    <t>2044年度</t>
    <rPh sb="4" eb="6">
      <t>ネンド</t>
    </rPh>
    <phoneticPr fontId="19"/>
  </si>
  <si>
    <t>2045年度</t>
    <rPh sb="4" eb="6">
      <t>ネンド</t>
    </rPh>
    <phoneticPr fontId="19"/>
  </si>
  <si>
    <t>※２</t>
    <phoneticPr fontId="19"/>
  </si>
  <si>
    <t>※３</t>
    <phoneticPr fontId="19"/>
  </si>
  <si>
    <t>※４</t>
    <phoneticPr fontId="19"/>
  </si>
  <si>
    <r>
      <t>様式９　</t>
    </r>
    <r>
      <rPr>
        <sz val="18"/>
        <rFont val="ＭＳ 明朝"/>
        <family val="1"/>
        <charset val="128"/>
      </rPr>
      <t>資金計画及び収支計画</t>
    </r>
    <rPh sb="0" eb="2">
      <t>ヨウシキ</t>
    </rPh>
    <rPh sb="4" eb="6">
      <t>シキン</t>
    </rPh>
    <rPh sb="6" eb="8">
      <t>ケイカク</t>
    </rPh>
    <rPh sb="8" eb="9">
      <t>オヨ</t>
    </rPh>
    <rPh sb="10" eb="12">
      <t>シュウシ</t>
    </rPh>
    <rPh sb="12" eb="14">
      <t>ケイカク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</si>
</sst>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;[Red]&quot;▲&quot;\ #,##0"/>
    <numFmt numFmtId="178" formatCode="#,##0_ ;[Red]\-#,##0\ "/>
  </numFmts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6"/>
      <name val="ＭＳ 明朝"/>
      <family val="1"/>
      <charset val="128"/>
    </font>
    <font>
      <b/>
      <sz val="8"/>
      <name val="ＭＳ 明朝"/>
      <family val="1"/>
      <charset val="128"/>
    </font>
    <font>
      <sz val="18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Fill="0" applyBorder="0" applyAlignment="0" applyProtection="0"/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1" fillId="0" borderId="0"/>
    <xf numFmtId="0" fontId="18" fillId="4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1" fillId="0" borderId="0" xfId="45" applyFont="1" applyAlignment="1">
      <alignment vertical="center"/>
    </xf>
    <xf numFmtId="0" fontId="22" fillId="0" borderId="0" xfId="45" applyFont="1" applyAlignment="1">
      <alignment vertical="center"/>
    </xf>
    <xf numFmtId="0" fontId="22" fillId="0" borderId="0" xfId="45" applyFont="1" applyAlignment="1">
      <alignment horizontal="right" vertical="center"/>
    </xf>
    <xf numFmtId="0" fontId="22" fillId="0" borderId="0" xfId="45" applyFont="1" applyFill="1" applyAlignment="1">
      <alignment vertical="center"/>
    </xf>
    <xf numFmtId="0" fontId="23" fillId="0" borderId="0" xfId="45" applyFont="1" applyFill="1" applyAlignment="1">
      <alignment vertical="center"/>
    </xf>
    <xf numFmtId="0" fontId="23" fillId="0" borderId="0" xfId="45" applyFont="1" applyAlignment="1">
      <alignment horizontal="right" vertical="center"/>
    </xf>
    <xf numFmtId="0" fontId="24" fillId="0" borderId="0" xfId="45" applyFont="1" applyAlignment="1">
      <alignment horizontal="right" vertical="center"/>
    </xf>
    <xf numFmtId="0" fontId="25" fillId="0" borderId="53" xfId="45" applyFont="1" applyFill="1" applyBorder="1" applyAlignment="1">
      <alignment horizontal="left" vertical="center"/>
    </xf>
    <xf numFmtId="0" fontId="25" fillId="0" borderId="37" xfId="45" applyFont="1" applyFill="1" applyBorder="1" applyAlignment="1">
      <alignment horizontal="right" vertical="center"/>
    </xf>
    <xf numFmtId="0" fontId="25" fillId="0" borderId="0" xfId="45" applyFont="1" applyAlignment="1">
      <alignment vertical="center"/>
    </xf>
    <xf numFmtId="0" fontId="25" fillId="0" borderId="20" xfId="45" applyFont="1" applyBorder="1" applyAlignment="1">
      <alignment vertical="center"/>
    </xf>
    <xf numFmtId="0" fontId="25" fillId="0" borderId="21" xfId="45" applyFont="1" applyBorder="1" applyAlignment="1">
      <alignment horizontal="left" vertical="center"/>
    </xf>
    <xf numFmtId="177" fontId="25" fillId="0" borderId="14" xfId="45" applyNumberFormat="1" applyFont="1" applyFill="1" applyBorder="1" applyAlignment="1">
      <alignment vertical="center"/>
    </xf>
    <xf numFmtId="0" fontId="23" fillId="0" borderId="0" xfId="45" applyFont="1" applyAlignment="1">
      <alignment vertical="center"/>
    </xf>
    <xf numFmtId="0" fontId="23" fillId="0" borderId="29" xfId="45" applyFont="1" applyBorder="1" applyAlignment="1">
      <alignment vertical="center"/>
    </xf>
    <xf numFmtId="0" fontId="23" fillId="0" borderId="28" xfId="45" applyFont="1" applyBorder="1" applyAlignment="1">
      <alignment vertical="center"/>
    </xf>
    <xf numFmtId="38" fontId="23" fillId="0" borderId="38" xfId="35" applyFont="1" applyFill="1" applyBorder="1" applyAlignment="1">
      <alignment vertical="center"/>
    </xf>
    <xf numFmtId="38" fontId="23" fillId="0" borderId="38" xfId="35" applyFont="1" applyBorder="1" applyAlignment="1">
      <alignment vertical="center"/>
    </xf>
    <xf numFmtId="0" fontId="23" fillId="0" borderId="18" xfId="45" applyFont="1" applyBorder="1" applyAlignment="1">
      <alignment horizontal="left" vertical="center" indent="1"/>
    </xf>
    <xf numFmtId="38" fontId="23" fillId="0" borderId="22" xfId="35" applyFont="1" applyFill="1" applyBorder="1" applyAlignment="1">
      <alignment vertical="center"/>
    </xf>
    <xf numFmtId="0" fontId="23" fillId="0" borderId="18" xfId="45" applyFont="1" applyBorder="1" applyAlignment="1">
      <alignment vertical="center"/>
    </xf>
    <xf numFmtId="38" fontId="23" fillId="0" borderId="15" xfId="35" applyFont="1" applyFill="1" applyBorder="1" applyAlignment="1">
      <alignment vertical="center"/>
    </xf>
    <xf numFmtId="38" fontId="26" fillId="0" borderId="0" xfId="45" applyNumberFormat="1" applyFont="1" applyAlignment="1">
      <alignment vertical="center"/>
    </xf>
    <xf numFmtId="0" fontId="26" fillId="0" borderId="0" xfId="45" applyFont="1" applyAlignment="1">
      <alignment vertical="center"/>
    </xf>
    <xf numFmtId="177" fontId="26" fillId="0" borderId="0" xfId="45" applyNumberFormat="1" applyFont="1" applyAlignment="1">
      <alignment vertical="center"/>
    </xf>
    <xf numFmtId="38" fontId="22" fillId="0" borderId="0" xfId="45" applyNumberFormat="1" applyFont="1" applyAlignment="1">
      <alignment vertical="center"/>
    </xf>
    <xf numFmtId="178" fontId="23" fillId="0" borderId="15" xfId="45" applyNumberFormat="1" applyFont="1" applyFill="1" applyBorder="1" applyAlignment="1">
      <alignment vertical="center"/>
    </xf>
    <xf numFmtId="1" fontId="23" fillId="0" borderId="15" xfId="45" applyNumberFormat="1" applyFont="1" applyBorder="1" applyAlignment="1">
      <alignment vertical="center"/>
    </xf>
    <xf numFmtId="177" fontId="22" fillId="0" borderId="0" xfId="45" applyNumberFormat="1" applyFont="1" applyAlignment="1">
      <alignment vertical="center"/>
    </xf>
    <xf numFmtId="38" fontId="25" fillId="0" borderId="0" xfId="45" applyNumberFormat="1" applyFont="1" applyAlignment="1">
      <alignment vertical="center"/>
    </xf>
    <xf numFmtId="0" fontId="25" fillId="0" borderId="21" xfId="45" applyFont="1" applyBorder="1" applyAlignment="1">
      <alignment horizontal="right" vertical="center"/>
    </xf>
    <xf numFmtId="38" fontId="25" fillId="0" borderId="10" xfId="35" applyFont="1" applyFill="1" applyBorder="1" applyAlignment="1">
      <alignment vertical="center"/>
    </xf>
    <xf numFmtId="38" fontId="23" fillId="0" borderId="0" xfId="45" applyNumberFormat="1" applyFont="1" applyAlignment="1">
      <alignment vertical="center"/>
    </xf>
    <xf numFmtId="38" fontId="23" fillId="0" borderId="22" xfId="35" applyFont="1" applyBorder="1" applyAlignment="1">
      <alignment vertical="center"/>
    </xf>
    <xf numFmtId="177" fontId="23" fillId="0" borderId="0" xfId="45" applyNumberFormat="1" applyFont="1" applyAlignment="1">
      <alignment vertical="center"/>
    </xf>
    <xf numFmtId="0" fontId="23" fillId="0" borderId="18" xfId="45" applyFont="1" applyBorder="1" applyAlignment="1">
      <alignment horizontal="left" vertical="center"/>
    </xf>
    <xf numFmtId="0" fontId="23" fillId="0" borderId="39" xfId="45" applyFont="1" applyBorder="1" applyAlignment="1">
      <alignment vertical="center"/>
    </xf>
    <xf numFmtId="0" fontId="23" fillId="0" borderId="59" xfId="45" applyFont="1" applyBorder="1" applyAlignment="1">
      <alignment horizontal="left" vertical="center" indent="1"/>
    </xf>
    <xf numFmtId="38" fontId="23" fillId="0" borderId="55" xfId="35" applyFont="1" applyFill="1" applyBorder="1" applyAlignment="1">
      <alignment vertical="center"/>
    </xf>
    <xf numFmtId="177" fontId="23" fillId="24" borderId="57" xfId="45" applyNumberFormat="1" applyFont="1" applyFill="1" applyBorder="1" applyAlignment="1">
      <alignment horizontal="right" vertical="center"/>
    </xf>
    <xf numFmtId="0" fontId="22" fillId="0" borderId="0" xfId="45" applyFont="1" applyBorder="1" applyAlignment="1">
      <alignment vertical="center"/>
    </xf>
    <xf numFmtId="0" fontId="22" fillId="0" borderId="0" xfId="45" applyFont="1" applyBorder="1" applyAlignment="1">
      <alignment horizontal="center" vertical="center"/>
    </xf>
    <xf numFmtId="177" fontId="23" fillId="0" borderId="0" xfId="35" applyNumberFormat="1" applyFont="1" applyFill="1" applyBorder="1" applyAlignment="1">
      <alignment vertical="center"/>
    </xf>
    <xf numFmtId="177" fontId="23" fillId="0" borderId="0" xfId="35" applyNumberFormat="1" applyFont="1" applyBorder="1" applyAlignment="1">
      <alignment vertical="center"/>
    </xf>
    <xf numFmtId="0" fontId="25" fillId="0" borderId="0" xfId="45" applyFont="1" applyAlignment="1">
      <alignment horizontal="right" vertical="center"/>
    </xf>
    <xf numFmtId="38" fontId="25" fillId="0" borderId="0" xfId="45" applyNumberFormat="1" applyFont="1" applyAlignment="1">
      <alignment horizontal="right" vertical="center"/>
    </xf>
    <xf numFmtId="0" fontId="24" fillId="0" borderId="0" xfId="45" applyFont="1" applyFill="1" applyAlignment="1">
      <alignment horizontal="right" vertical="center"/>
    </xf>
    <xf numFmtId="38" fontId="25" fillId="0" borderId="14" xfId="35" applyFont="1" applyBorder="1" applyAlignment="1">
      <alignment vertical="center"/>
    </xf>
    <xf numFmtId="38" fontId="25" fillId="0" borderId="10" xfId="35" applyFont="1" applyBorder="1" applyAlignment="1">
      <alignment vertical="center"/>
    </xf>
    <xf numFmtId="38" fontId="25" fillId="0" borderId="10" xfId="35" applyFont="1" applyFill="1" applyBorder="1" applyAlignment="1">
      <alignment horizontal="right" vertical="center"/>
    </xf>
    <xf numFmtId="38" fontId="24" fillId="0" borderId="0" xfId="45" applyNumberFormat="1" applyFont="1" applyFill="1" applyAlignment="1">
      <alignment horizontal="right" vertical="center"/>
    </xf>
    <xf numFmtId="0" fontId="25" fillId="0" borderId="0" xfId="45" applyFont="1" applyFill="1" applyBorder="1" applyAlignment="1">
      <alignment horizontal="right" vertical="center"/>
    </xf>
    <xf numFmtId="0" fontId="23" fillId="0" borderId="30" xfId="45" applyFont="1" applyBorder="1" applyAlignment="1">
      <alignment vertical="center"/>
    </xf>
    <xf numFmtId="38" fontId="23" fillId="0" borderId="31" xfId="35" applyFont="1" applyFill="1" applyBorder="1" applyAlignment="1">
      <alignment horizontal="right" vertical="center"/>
    </xf>
    <xf numFmtId="0" fontId="23" fillId="0" borderId="24" xfId="45" applyFont="1" applyBorder="1" applyAlignment="1">
      <alignment horizontal="left" vertical="center" indent="1"/>
    </xf>
    <xf numFmtId="38" fontId="23" fillId="0" borderId="25" xfId="35" applyFont="1" applyFill="1" applyBorder="1" applyAlignment="1">
      <alignment horizontal="right" vertical="center"/>
    </xf>
    <xf numFmtId="38" fontId="23" fillId="0" borderId="26" xfId="35" applyFont="1" applyFill="1" applyBorder="1" applyAlignment="1">
      <alignment horizontal="right" vertical="center"/>
    </xf>
    <xf numFmtId="0" fontId="23" fillId="0" borderId="62" xfId="45" applyFont="1" applyBorder="1" applyAlignment="1">
      <alignment vertical="center"/>
    </xf>
    <xf numFmtId="38" fontId="23" fillId="0" borderId="29" xfId="35" applyFont="1" applyFill="1" applyBorder="1" applyAlignment="1">
      <alignment horizontal="right" vertical="center"/>
    </xf>
    <xf numFmtId="38" fontId="23" fillId="0" borderId="61" xfId="35" applyFont="1" applyFill="1" applyBorder="1" applyAlignment="1">
      <alignment horizontal="right" vertical="center"/>
    </xf>
    <xf numFmtId="9" fontId="27" fillId="0" borderId="52" xfId="45" applyNumberFormat="1" applyFont="1" applyFill="1" applyBorder="1" applyAlignment="1">
      <alignment horizontal="center" vertical="center"/>
    </xf>
    <xf numFmtId="0" fontId="23" fillId="0" borderId="33" xfId="45" applyFont="1" applyBorder="1" applyAlignment="1">
      <alignment vertical="center"/>
    </xf>
    <xf numFmtId="38" fontId="23" fillId="0" borderId="13" xfId="35" applyFont="1" applyFill="1" applyBorder="1" applyAlignment="1">
      <alignment horizontal="right" vertical="center"/>
    </xf>
    <xf numFmtId="38" fontId="23" fillId="0" borderId="27" xfId="35" applyFont="1" applyFill="1" applyBorder="1" applyAlignment="1">
      <alignment horizontal="right" vertical="center"/>
    </xf>
    <xf numFmtId="38" fontId="25" fillId="0" borderId="0" xfId="35" applyFont="1" applyAlignment="1">
      <alignment vertical="center"/>
    </xf>
    <xf numFmtId="38" fontId="25" fillId="0" borderId="15" xfId="35" applyFont="1" applyBorder="1" applyAlignment="1">
      <alignment vertical="center"/>
    </xf>
    <xf numFmtId="38" fontId="25" fillId="0" borderId="16" xfId="35" applyFont="1" applyBorder="1" applyAlignment="1">
      <alignment vertical="center"/>
    </xf>
    <xf numFmtId="38" fontId="25" fillId="0" borderId="16" xfId="35" applyFont="1" applyFill="1" applyBorder="1" applyAlignment="1">
      <alignment vertical="center"/>
    </xf>
    <xf numFmtId="0" fontId="23" fillId="0" borderId="0" xfId="45" applyFont="1" applyBorder="1" applyAlignment="1">
      <alignment vertical="center"/>
    </xf>
    <xf numFmtId="177" fontId="23" fillId="0" borderId="22" xfId="35" applyNumberFormat="1" applyFont="1" applyFill="1" applyBorder="1" applyAlignment="1">
      <alignment vertical="center"/>
    </xf>
    <xf numFmtId="38" fontId="22" fillId="0" borderId="0" xfId="35" applyFont="1" applyAlignment="1">
      <alignment vertical="center"/>
    </xf>
    <xf numFmtId="0" fontId="23" fillId="0" borderId="50" xfId="45" applyFont="1" applyBorder="1" applyAlignment="1">
      <alignment horizontal="left" vertical="center" indent="1"/>
    </xf>
    <xf numFmtId="177" fontId="23" fillId="0" borderId="25" xfId="35" applyNumberFormat="1" applyFont="1" applyFill="1" applyBorder="1" applyAlignment="1">
      <alignment vertical="center"/>
    </xf>
    <xf numFmtId="178" fontId="23" fillId="0" borderId="22" xfId="45" applyNumberFormat="1" applyFont="1" applyFill="1" applyBorder="1" applyAlignment="1">
      <alignment vertical="center"/>
    </xf>
    <xf numFmtId="178" fontId="23" fillId="0" borderId="25" xfId="45" applyNumberFormat="1" applyFont="1" applyFill="1" applyBorder="1" applyAlignment="1">
      <alignment vertical="center"/>
    </xf>
    <xf numFmtId="177" fontId="23" fillId="0" borderId="15" xfId="35" applyNumberFormat="1" applyFont="1" applyFill="1" applyBorder="1" applyAlignment="1">
      <alignment vertical="center"/>
    </xf>
    <xf numFmtId="0" fontId="23" fillId="0" borderId="19" xfId="45" applyFont="1" applyBorder="1" applyAlignment="1">
      <alignment vertical="center"/>
    </xf>
    <xf numFmtId="38" fontId="23" fillId="0" borderId="15" xfId="45" applyNumberFormat="1" applyFont="1" applyFill="1" applyBorder="1" applyAlignment="1">
      <alignment vertical="center"/>
    </xf>
    <xf numFmtId="178" fontId="24" fillId="0" borderId="0" xfId="45" applyNumberFormat="1" applyFont="1" applyAlignment="1">
      <alignment vertical="center"/>
    </xf>
    <xf numFmtId="0" fontId="24" fillId="0" borderId="0" xfId="45" applyFont="1" applyFill="1" applyBorder="1" applyAlignment="1">
      <alignment horizontal="right" vertical="center"/>
    </xf>
    <xf numFmtId="0" fontId="23" fillId="0" borderId="30" xfId="45" applyFont="1" applyBorder="1" applyAlignment="1">
      <alignment horizontal="left" vertical="center" indent="1"/>
    </xf>
    <xf numFmtId="38" fontId="24" fillId="0" borderId="0" xfId="45" applyNumberFormat="1" applyFont="1" applyFill="1" applyBorder="1" applyAlignment="1">
      <alignment horizontal="right" vertical="center"/>
    </xf>
    <xf numFmtId="0" fontId="23" fillId="0" borderId="32" xfId="45" applyFont="1" applyBorder="1" applyAlignment="1">
      <alignment horizontal="left" vertical="center" indent="1"/>
    </xf>
    <xf numFmtId="9" fontId="28" fillId="0" borderId="0" xfId="28" applyFont="1" applyFill="1" applyBorder="1" applyAlignment="1">
      <alignment horizontal="right" vertical="center"/>
    </xf>
    <xf numFmtId="0" fontId="23" fillId="0" borderId="33" xfId="45" applyFont="1" applyBorder="1" applyAlignment="1">
      <alignment horizontal="left" vertical="center" indent="1"/>
    </xf>
    <xf numFmtId="0" fontId="25" fillId="0" borderId="15" xfId="45" applyFont="1" applyBorder="1" applyAlignment="1">
      <alignment vertical="center"/>
    </xf>
    <xf numFmtId="0" fontId="23" fillId="0" borderId="22" xfId="45" applyFont="1" applyBorder="1" applyAlignment="1">
      <alignment vertical="center"/>
    </xf>
    <xf numFmtId="177" fontId="25" fillId="0" borderId="34" xfId="35" applyNumberFormat="1" applyFont="1" applyFill="1" applyBorder="1" applyAlignment="1">
      <alignment vertical="center"/>
    </xf>
    <xf numFmtId="177" fontId="25" fillId="0" borderId="34" xfId="35" applyNumberFormat="1" applyFont="1" applyBorder="1" applyAlignment="1">
      <alignment vertical="center"/>
    </xf>
    <xf numFmtId="0" fontId="23" fillId="0" borderId="63" xfId="45" applyFont="1" applyBorder="1" applyAlignment="1">
      <alignment vertical="center"/>
    </xf>
    <xf numFmtId="0" fontId="23" fillId="0" borderId="64" xfId="45" applyFont="1" applyBorder="1" applyAlignment="1">
      <alignment vertical="center"/>
    </xf>
    <xf numFmtId="38" fontId="23" fillId="0" borderId="66" xfId="35" applyFont="1" applyFill="1" applyBorder="1" applyAlignment="1">
      <alignment vertical="center"/>
    </xf>
    <xf numFmtId="177" fontId="25" fillId="0" borderId="65" xfId="35" applyNumberFormat="1" applyFont="1" applyFill="1" applyBorder="1" applyAlignment="1">
      <alignment vertical="center"/>
    </xf>
    <xf numFmtId="177" fontId="25" fillId="0" borderId="65" xfId="35" applyNumberFormat="1" applyFont="1" applyBorder="1" applyAlignment="1">
      <alignment vertical="center"/>
    </xf>
    <xf numFmtId="177" fontId="25" fillId="0" borderId="17" xfId="35" applyNumberFormat="1" applyFont="1" applyBorder="1" applyAlignment="1">
      <alignment vertical="center"/>
    </xf>
    <xf numFmtId="38" fontId="23" fillId="0" borderId="0" xfId="45" applyNumberFormat="1" applyFont="1" applyBorder="1" applyAlignment="1">
      <alignment horizontal="right" vertical="center"/>
    </xf>
    <xf numFmtId="177" fontId="23" fillId="0" borderId="22" xfId="35" applyNumberFormat="1" applyFont="1" applyBorder="1" applyAlignment="1">
      <alignment vertical="center"/>
    </xf>
    <xf numFmtId="0" fontId="23" fillId="0" borderId="52" xfId="45" applyFont="1" applyBorder="1" applyAlignment="1">
      <alignment vertical="center"/>
    </xf>
    <xf numFmtId="38" fontId="23" fillId="0" borderId="48" xfId="35" applyFont="1" applyFill="1" applyBorder="1" applyAlignment="1">
      <alignment vertical="center"/>
    </xf>
    <xf numFmtId="177" fontId="25" fillId="0" borderId="17" xfId="35" applyNumberFormat="1" applyFont="1" applyFill="1" applyBorder="1" applyAlignment="1">
      <alignment vertical="center"/>
    </xf>
    <xf numFmtId="38" fontId="24" fillId="0" borderId="0" xfId="35" applyFont="1" applyAlignment="1">
      <alignment vertical="center"/>
    </xf>
    <xf numFmtId="3" fontId="23" fillId="0" borderId="0" xfId="35" applyNumberFormat="1" applyFont="1" applyFill="1" applyAlignment="1">
      <alignment vertical="center"/>
    </xf>
    <xf numFmtId="40" fontId="23" fillId="0" borderId="0" xfId="45" applyNumberFormat="1" applyFont="1" applyBorder="1" applyAlignment="1">
      <alignment vertical="center"/>
    </xf>
    <xf numFmtId="3" fontId="23" fillId="0" borderId="0" xfId="35" applyNumberFormat="1" applyFont="1" applyFill="1" applyBorder="1" applyAlignment="1">
      <alignment vertical="center"/>
    </xf>
    <xf numFmtId="3" fontId="23" fillId="0" borderId="0" xfId="35" quotePrefix="1" applyNumberFormat="1" applyFont="1" applyFill="1" applyAlignment="1">
      <alignment horizontal="left" vertical="center"/>
    </xf>
    <xf numFmtId="178" fontId="25" fillId="25" borderId="11" xfId="45" applyNumberFormat="1" applyFont="1" applyFill="1" applyBorder="1" applyAlignment="1">
      <alignment vertical="center"/>
    </xf>
    <xf numFmtId="178" fontId="24" fillId="25" borderId="12" xfId="45" applyNumberFormat="1" applyFont="1" applyFill="1" applyBorder="1" applyAlignment="1">
      <alignment vertical="center"/>
    </xf>
    <xf numFmtId="38" fontId="25" fillId="25" borderId="12" xfId="45" applyNumberFormat="1" applyFont="1" applyFill="1" applyBorder="1" applyAlignment="1">
      <alignment vertical="center"/>
    </xf>
    <xf numFmtId="38" fontId="25" fillId="25" borderId="56" xfId="45" applyNumberFormat="1" applyFont="1" applyFill="1" applyBorder="1" applyAlignment="1">
      <alignment vertical="center"/>
    </xf>
    <xf numFmtId="38" fontId="25" fillId="25" borderId="11" xfId="35" applyFont="1" applyFill="1" applyBorder="1" applyAlignment="1">
      <alignment vertical="center"/>
    </xf>
    <xf numFmtId="38" fontId="25" fillId="25" borderId="12" xfId="35" applyFont="1" applyFill="1" applyBorder="1" applyAlignment="1">
      <alignment vertical="center"/>
    </xf>
    <xf numFmtId="38" fontId="25" fillId="25" borderId="56" xfId="35" applyFont="1" applyFill="1" applyBorder="1" applyAlignment="1">
      <alignment horizontal="right" vertical="center"/>
    </xf>
    <xf numFmtId="38" fontId="25" fillId="25" borderId="35" xfId="35" applyFont="1" applyFill="1" applyBorder="1" applyAlignment="1">
      <alignment vertical="center"/>
    </xf>
    <xf numFmtId="38" fontId="25" fillId="25" borderId="36" xfId="35" applyFont="1" applyFill="1" applyBorder="1" applyAlignment="1">
      <alignment vertical="center"/>
    </xf>
    <xf numFmtId="38" fontId="25" fillId="25" borderId="54" xfId="35" applyFont="1" applyFill="1" applyBorder="1" applyAlignment="1">
      <alignment horizontal="right" vertical="center"/>
    </xf>
    <xf numFmtId="177" fontId="25" fillId="25" borderId="41" xfId="45" applyNumberFormat="1" applyFont="1" applyFill="1" applyBorder="1" applyAlignment="1">
      <alignment horizontal="center" vertical="center"/>
    </xf>
    <xf numFmtId="177" fontId="25" fillId="25" borderId="42" xfId="45" applyNumberFormat="1" applyFont="1" applyFill="1" applyBorder="1" applyAlignment="1">
      <alignment horizontal="right" vertical="center"/>
    </xf>
    <xf numFmtId="38" fontId="23" fillId="25" borderId="46" xfId="35" applyFont="1" applyFill="1" applyBorder="1" applyAlignment="1">
      <alignment horizontal="right" vertical="center"/>
    </xf>
    <xf numFmtId="38" fontId="23" fillId="25" borderId="45" xfId="35" applyFont="1" applyFill="1" applyBorder="1" applyAlignment="1">
      <alignment horizontal="right" vertical="center"/>
    </xf>
    <xf numFmtId="177" fontId="23" fillId="25" borderId="45" xfId="45" applyNumberFormat="1" applyFont="1" applyFill="1" applyBorder="1" applyAlignment="1">
      <alignment horizontal="right" vertical="center"/>
    </xf>
    <xf numFmtId="38" fontId="25" fillId="25" borderId="42" xfId="35" applyFont="1" applyFill="1" applyBorder="1" applyAlignment="1">
      <alignment horizontal="right" vertical="center"/>
    </xf>
    <xf numFmtId="177" fontId="23" fillId="25" borderId="46" xfId="45" applyNumberFormat="1" applyFont="1" applyFill="1" applyBorder="1" applyAlignment="1">
      <alignment horizontal="right" vertical="center"/>
    </xf>
    <xf numFmtId="177" fontId="23" fillId="25" borderId="43" xfId="45" applyNumberFormat="1" applyFont="1" applyFill="1" applyBorder="1" applyAlignment="1">
      <alignment horizontal="right" vertical="center"/>
    </xf>
    <xf numFmtId="177" fontId="23" fillId="25" borderId="60" xfId="45" applyNumberFormat="1" applyFont="1" applyFill="1" applyBorder="1" applyAlignment="1">
      <alignment horizontal="right" vertical="center"/>
    </xf>
    <xf numFmtId="177" fontId="23" fillId="25" borderId="44" xfId="45" applyNumberFormat="1" applyFont="1" applyFill="1" applyBorder="1" applyAlignment="1">
      <alignment horizontal="right" vertical="center"/>
    </xf>
    <xf numFmtId="38" fontId="25" fillId="25" borderId="49" xfId="35" applyFont="1" applyFill="1" applyBorder="1" applyAlignment="1">
      <alignment horizontal="right" vertical="center"/>
    </xf>
    <xf numFmtId="177" fontId="25" fillId="25" borderId="47" xfId="45" applyNumberFormat="1" applyFont="1" applyFill="1" applyBorder="1" applyAlignment="1">
      <alignment horizontal="right" vertical="center"/>
    </xf>
    <xf numFmtId="177" fontId="23" fillId="25" borderId="67" xfId="45" applyNumberFormat="1" applyFont="1" applyFill="1" applyBorder="1" applyAlignment="1">
      <alignment horizontal="right" vertical="center"/>
    </xf>
    <xf numFmtId="177" fontId="25" fillId="25" borderId="49" xfId="45" applyNumberFormat="1" applyFont="1" applyFill="1" applyBorder="1" applyAlignment="1">
      <alignment horizontal="right" vertical="center"/>
    </xf>
    <xf numFmtId="176" fontId="25" fillId="0" borderId="68" xfId="45" applyNumberFormat="1" applyFont="1" applyFill="1" applyBorder="1" applyAlignment="1">
      <alignment horizontal="center" vertical="center" wrapText="1"/>
    </xf>
    <xf numFmtId="177" fontId="25" fillId="0" borderId="68" xfId="45" applyNumberFormat="1" applyFont="1" applyFill="1" applyBorder="1" applyAlignment="1">
      <alignment horizontal="center" vertical="center"/>
    </xf>
    <xf numFmtId="0" fontId="23" fillId="0" borderId="40" xfId="45" applyFont="1" applyBorder="1" applyAlignment="1">
      <alignment horizontal="center" vertical="center"/>
    </xf>
    <xf numFmtId="0" fontId="22" fillId="0" borderId="51" xfId="45" applyFont="1" applyBorder="1" applyAlignment="1">
      <alignment horizontal="center" vertical="center" textRotation="255"/>
    </xf>
    <xf numFmtId="0" fontId="22" fillId="0" borderId="23" xfId="45" applyFont="1" applyBorder="1" applyAlignment="1">
      <alignment horizontal="center" vertical="center" textRotation="255"/>
    </xf>
    <xf numFmtId="0" fontId="22" fillId="0" borderId="58" xfId="45" applyFont="1" applyBorder="1" applyAlignment="1">
      <alignment horizontal="center" vertical="center" textRotation="255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ヘッダー" xfId="29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_収支計画表（様式6-3）" xfId="45"/>
    <cellStyle name="未定義" xfId="46"/>
    <cellStyle name="良い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externalLink" Target="externalLinks/externalLink7.xml" /><Relationship Id="rId13" Type="http://schemas.openxmlformats.org/officeDocument/2006/relationships/externalLink" Target="externalLinks/externalLink12.xml" /><Relationship Id="rId3" Type="http://schemas.openxmlformats.org/officeDocument/2006/relationships/externalLink" Target="externalLinks/externalLink2.xml" /><Relationship Id="rId7" Type="http://schemas.openxmlformats.org/officeDocument/2006/relationships/externalLink" Target="externalLinks/externalLink6.xml" /><Relationship Id="rId12" Type="http://schemas.openxmlformats.org/officeDocument/2006/relationships/externalLink" Target="externalLinks/externalLink11.xml" /><Relationship Id="rId17" Type="http://schemas.openxmlformats.org/officeDocument/2006/relationships/calcChain" Target="calcChain.xml" /><Relationship Id="rId2" Type="http://schemas.openxmlformats.org/officeDocument/2006/relationships/externalLink" Target="externalLinks/externalLink1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11" Type="http://schemas.openxmlformats.org/officeDocument/2006/relationships/externalLink" Target="externalLinks/externalLink10.xml" /><Relationship Id="rId5" Type="http://schemas.openxmlformats.org/officeDocument/2006/relationships/externalLink" Target="externalLinks/externalLink4.xml" /><Relationship Id="rId15" Type="http://schemas.openxmlformats.org/officeDocument/2006/relationships/styles" Target="styles.xml" /><Relationship Id="rId10" Type="http://schemas.openxmlformats.org/officeDocument/2006/relationships/externalLink" Target="externalLinks/externalLink9.xml" /><Relationship Id="rId4" Type="http://schemas.openxmlformats.org/officeDocument/2006/relationships/externalLink" Target="externalLinks/externalLink3.xml" /><Relationship Id="rId9" Type="http://schemas.openxmlformats.org/officeDocument/2006/relationships/externalLink" Target="externalLinks/externalLink8.xml" /><Relationship Id="rId14" Type="http://schemas.openxmlformats.org/officeDocument/2006/relationships/theme" Target="theme/theme1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t1\&#12510;&#12493;&#12472;&#12513;&#12531;&#12488;&#20107;&#26989;&#26412;&#37096;\PROJECT\tokyoto_gan%20kansen\PRESE\04syuusi_keikaku\PROJECT\KOCHI_KN\H12\Aki_Kabetu\&#23433;&#33464;Z1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AKO/TAKANO/shojiro/M-data/&#65404;&#65389;&#65395;&#65404;&#65401;&#65394;&#65398;&#65400;/&#27969;&#20986;P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hojiro/M-data/&#65404;&#65389;&#65395;&#65404;&#65401;&#65394;&#65398;&#65400;/&#27969;&#20986;PT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JYUSOU97/SHUUSHI/KEIKAKU/&#21454;&#25903;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NAGOYA99/ETC/&#20154;&#21475;&#21205;&#2490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t1\&#12510;&#12493;&#12472;&#12513;&#12531;&#12488;&#20107;&#26989;&#26412;&#37096;\WINDOWS\Temporary%20Internet%20Files\Content.IE5\RM0Y0N1F\&#12525;&#12540;&#12531;&#35336;&#30011;&#2636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RISV01\&#35519;&#26619;&#23616;\&#35519;&#26619;&#31532;&#65298;&#37096;\H12&#24180;&#24230;&#35519;&#26619;\2244%20&#36817;&#27743;&#20843;&#24161;&#65328;&#65318;&#65321;\VFM\010305\&#20107;&#26989;&#21454;&#25903;11-a-5&#12539;PFI0215&#25552;&#20986;&#12539;&#25913;&#931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\data1\WORK\&#25991;&#26360;\&#26085;&#24120;\&#26989;&#21209;\&#36817;&#27743;&#20843;&#24161;\&#26989;&#21209;\&#20107;&#26989;&#21454;&#25903;11-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76;&#21335;&#20013;&#26680;&#30149;&#38498;\04-&#26449;&#30000;&#22269;&#20445;&#30149;&#38498;&#21454;&#25903;&#35336;&#30011;\1999-09-09(100&#24202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hojiro/M-data/&#27969;&#20986;PT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EC_SERVER\VOL3\PROJECT\97MIYAGI\MIYAGI\&#27969;&#20986;P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AKO/TAKANO/shojiro/M-data/&#27969;&#20986;P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ｸﾞﾗﾌ説明"/>
      <sheetName val="Ｚ用"/>
      <sheetName val="各科ｸﾞﾗﾌ"/>
      <sheetName val="数値表"/>
      <sheetName val="内科"/>
      <sheetName val="小児"/>
      <sheetName val="外科"/>
      <sheetName val="整形外科"/>
      <sheetName val="脳神経"/>
      <sheetName val="皮膚"/>
      <sheetName val="泌尿器"/>
      <sheetName val="産婦人"/>
      <sheetName val="眼科"/>
      <sheetName val="耳鼻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_3"/>
      <sheetName val="T施設名ﾏｽﾀ"/>
      <sheetName val="Q4_1_5"/>
      <sheetName val="HP_入院Pt"/>
      <sheetName val="Q4_2_5"/>
      <sheetName val="HP_外来Pt"/>
      <sheetName val="HP順位"/>
      <sheetName val="疾患順位"/>
      <sheetName val="HP順位 (2)"/>
      <sheetName val="疾患順位 (2)"/>
      <sheetName val="病院名（仮称）"/>
    </sheetNames>
    <sheetDataSet>
      <sheetData sheetId="0"/>
      <sheetData sheetId="1">
        <row r="6">
          <cell r="B6">
            <v>3</v>
          </cell>
          <cell r="C6" t="str">
            <v>東北労災病院</v>
          </cell>
          <cell r="D6">
            <v>580</v>
          </cell>
          <cell r="E6">
            <v>18</v>
          </cell>
        </row>
        <row r="7">
          <cell r="B7">
            <v>4</v>
          </cell>
          <cell r="C7" t="str">
            <v>仙台市立病院</v>
          </cell>
          <cell r="D7">
            <v>549</v>
          </cell>
          <cell r="E7">
            <v>19</v>
          </cell>
        </row>
        <row r="8">
          <cell r="B8">
            <v>5</v>
          </cell>
          <cell r="C8" t="str">
            <v>国立療養所宮城病院</v>
          </cell>
          <cell r="D8">
            <v>520</v>
          </cell>
          <cell r="E8">
            <v>10</v>
          </cell>
        </row>
        <row r="9">
          <cell r="B9">
            <v>6</v>
          </cell>
          <cell r="C9" t="str">
            <v>東北厚生年金病院</v>
          </cell>
          <cell r="D9">
            <v>500</v>
          </cell>
          <cell r="E9">
            <v>20</v>
          </cell>
        </row>
        <row r="10">
          <cell r="B10">
            <v>7</v>
          </cell>
          <cell r="C10" t="str">
            <v>国立療養所　西多賀病院</v>
          </cell>
          <cell r="D10">
            <v>500</v>
          </cell>
          <cell r="E10">
            <v>11</v>
          </cell>
        </row>
        <row r="11">
          <cell r="B11">
            <v>8</v>
          </cell>
          <cell r="C11" t="str">
            <v>仙台赤十字病院</v>
          </cell>
          <cell r="D11">
            <v>484</v>
          </cell>
          <cell r="E11">
            <v>22</v>
          </cell>
        </row>
        <row r="12">
          <cell r="B12">
            <v>9</v>
          </cell>
          <cell r="C12" t="str">
            <v>仙台社会保険病院</v>
          </cell>
          <cell r="D12">
            <v>450</v>
          </cell>
          <cell r="E12">
            <v>17</v>
          </cell>
        </row>
        <row r="13">
          <cell r="B13">
            <v>10</v>
          </cell>
          <cell r="C13" t="str">
            <v>明理会　西仙台病院</v>
          </cell>
          <cell r="D13">
            <v>444</v>
          </cell>
          <cell r="E13">
            <v>3</v>
          </cell>
        </row>
        <row r="14">
          <cell r="B14">
            <v>11</v>
          </cell>
          <cell r="C14" t="str">
            <v>厚生会　仙台厚生病院</v>
          </cell>
          <cell r="D14">
            <v>385</v>
          </cell>
          <cell r="E14">
            <v>9</v>
          </cell>
        </row>
        <row r="15">
          <cell r="B15">
            <v>12</v>
          </cell>
          <cell r="C15" t="str">
            <v>宮城県立がんセンター</v>
          </cell>
          <cell r="D15">
            <v>358</v>
          </cell>
          <cell r="E15">
            <v>11</v>
          </cell>
        </row>
        <row r="16">
          <cell r="B16">
            <v>13</v>
          </cell>
          <cell r="C16" t="str">
            <v>宮城県立名取病院</v>
          </cell>
          <cell r="D16">
            <v>354</v>
          </cell>
          <cell r="E16">
            <v>3</v>
          </cell>
        </row>
        <row r="17">
          <cell r="B17">
            <v>14</v>
          </cell>
          <cell r="C17" t="str">
            <v>仙台市医療センター　仙台オープン病院</v>
          </cell>
          <cell r="D17">
            <v>330</v>
          </cell>
          <cell r="E17">
            <v>15</v>
          </cell>
        </row>
        <row r="18">
          <cell r="B18">
            <v>15</v>
          </cell>
          <cell r="C18" t="str">
            <v>国家公務員等共済組合連合会　東北公済病院</v>
          </cell>
          <cell r="D18">
            <v>321</v>
          </cell>
          <cell r="E18">
            <v>14</v>
          </cell>
        </row>
        <row r="19">
          <cell r="B19">
            <v>16</v>
          </cell>
          <cell r="C19" t="str">
            <v>国家公務員等共済組合連合会　宮城野病院</v>
          </cell>
          <cell r="D19">
            <v>320</v>
          </cell>
          <cell r="E19">
            <v>12</v>
          </cell>
        </row>
        <row r="20">
          <cell r="B20">
            <v>17</v>
          </cell>
          <cell r="C20" t="str">
            <v>徳洲会　仙台徳洲会病院</v>
          </cell>
          <cell r="D20">
            <v>315</v>
          </cell>
          <cell r="E20">
            <v>18</v>
          </cell>
        </row>
        <row r="21">
          <cell r="B21">
            <v>18</v>
          </cell>
          <cell r="C21" t="str">
            <v>宮城県精神障害者救護会　国見台病院</v>
          </cell>
          <cell r="D21">
            <v>300</v>
          </cell>
          <cell r="E21">
            <v>2</v>
          </cell>
        </row>
        <row r="22">
          <cell r="B22">
            <v>19</v>
          </cell>
          <cell r="C22" t="str">
            <v>東北予防衛生会　青葉病院</v>
          </cell>
          <cell r="D22">
            <v>299</v>
          </cell>
          <cell r="E22">
            <v>3</v>
          </cell>
        </row>
        <row r="23">
          <cell r="B23">
            <v>20</v>
          </cell>
          <cell r="C23" t="str">
            <v>公立刈田綜合病院</v>
          </cell>
          <cell r="D23">
            <v>298</v>
          </cell>
          <cell r="E23">
            <v>12</v>
          </cell>
        </row>
        <row r="24">
          <cell r="B24">
            <v>21</v>
          </cell>
          <cell r="C24" t="str">
            <v>東北会　東北会病院</v>
          </cell>
          <cell r="D24">
            <v>252</v>
          </cell>
          <cell r="E24">
            <v>2</v>
          </cell>
        </row>
        <row r="25">
          <cell r="B25">
            <v>22</v>
          </cell>
          <cell r="C25" t="str">
            <v>吉田報恩会　春日療養園</v>
          </cell>
          <cell r="D25">
            <v>250</v>
          </cell>
          <cell r="E25">
            <v>3</v>
          </cell>
        </row>
        <row r="26">
          <cell r="B26">
            <v>23</v>
          </cell>
          <cell r="C26" t="str">
            <v>宮城県　拓桃医療療育センター</v>
          </cell>
          <cell r="D26">
            <v>235</v>
          </cell>
          <cell r="E26">
            <v>5</v>
          </cell>
        </row>
        <row r="27">
          <cell r="B27">
            <v>24</v>
          </cell>
          <cell r="C27" t="str">
            <v>ＪＲ仙台病院</v>
          </cell>
          <cell r="D27">
            <v>207</v>
          </cell>
          <cell r="E27">
            <v>18</v>
          </cell>
        </row>
        <row r="28">
          <cell r="B28">
            <v>25</v>
          </cell>
          <cell r="C28" t="str">
            <v>仙南中央病院</v>
          </cell>
          <cell r="D28">
            <v>204</v>
          </cell>
          <cell r="E28">
            <v>2</v>
          </cell>
        </row>
        <row r="29">
          <cell r="B29">
            <v>26</v>
          </cell>
          <cell r="C29" t="str">
            <v>白嶺会　仙台整形外科病院</v>
          </cell>
          <cell r="D29">
            <v>201</v>
          </cell>
          <cell r="E29">
            <v>2</v>
          </cell>
        </row>
        <row r="30">
          <cell r="B30">
            <v>27</v>
          </cell>
          <cell r="C30" t="str">
            <v>宮城健康保険病院</v>
          </cell>
          <cell r="D30">
            <v>200</v>
          </cell>
          <cell r="E30">
            <v>6</v>
          </cell>
        </row>
        <row r="31">
          <cell r="B31">
            <v>28</v>
          </cell>
          <cell r="C31" t="str">
            <v>南浜中央病院</v>
          </cell>
          <cell r="D31">
            <v>200</v>
          </cell>
          <cell r="E31">
            <v>4</v>
          </cell>
        </row>
        <row r="32">
          <cell r="B32">
            <v>29</v>
          </cell>
          <cell r="C32" t="str">
            <v>ＮＴＴ東北病院</v>
          </cell>
          <cell r="D32">
            <v>194</v>
          </cell>
          <cell r="E32">
            <v>11</v>
          </cell>
        </row>
        <row r="33">
          <cell r="B33">
            <v>30</v>
          </cell>
          <cell r="C33" t="str">
            <v>仙南サナトリウム</v>
          </cell>
          <cell r="D33">
            <v>193</v>
          </cell>
          <cell r="E33">
            <v>3</v>
          </cell>
        </row>
        <row r="34">
          <cell r="B34">
            <v>31</v>
          </cell>
          <cell r="C34" t="str">
            <v>広南会　広南病院</v>
          </cell>
          <cell r="D34">
            <v>189</v>
          </cell>
          <cell r="E34">
            <v>6</v>
          </cell>
        </row>
        <row r="35">
          <cell r="B35">
            <v>32</v>
          </cell>
          <cell r="C35" t="str">
            <v>宮城県成人病予防協会　仙台循環器病センター</v>
          </cell>
          <cell r="D35">
            <v>170</v>
          </cell>
          <cell r="E35">
            <v>6</v>
          </cell>
        </row>
        <row r="36">
          <cell r="B36">
            <v>33</v>
          </cell>
          <cell r="C36" t="str">
            <v>小島慈恵会小島病院</v>
          </cell>
          <cell r="D36">
            <v>170</v>
          </cell>
          <cell r="E36">
            <v>3</v>
          </cell>
        </row>
        <row r="37">
          <cell r="B37">
            <v>34</v>
          </cell>
          <cell r="C37" t="str">
            <v>宮城県厚生協会　長町病院</v>
          </cell>
          <cell r="D37">
            <v>160</v>
          </cell>
          <cell r="E37">
            <v>9</v>
          </cell>
        </row>
        <row r="38">
          <cell r="B38">
            <v>35</v>
          </cell>
          <cell r="C38" t="str">
            <v>自衛隊仙台病院</v>
          </cell>
          <cell r="D38">
            <v>159</v>
          </cell>
          <cell r="E38">
            <v>14</v>
          </cell>
        </row>
        <row r="39">
          <cell r="B39">
            <v>36</v>
          </cell>
          <cell r="C39" t="str">
            <v>町立大河原病院</v>
          </cell>
          <cell r="D39">
            <v>155</v>
          </cell>
          <cell r="E39">
            <v>7</v>
          </cell>
        </row>
        <row r="40">
          <cell r="B40">
            <v>37</v>
          </cell>
          <cell r="C40" t="str">
            <v>康陽会　中嶋病院</v>
          </cell>
          <cell r="D40">
            <v>151</v>
          </cell>
          <cell r="E40">
            <v>7</v>
          </cell>
        </row>
        <row r="41">
          <cell r="B41">
            <v>38</v>
          </cell>
          <cell r="C41" t="str">
            <v>翠十字　杜都中央病院</v>
          </cell>
          <cell r="D41">
            <v>150</v>
          </cell>
          <cell r="E41">
            <v>3</v>
          </cell>
        </row>
        <row r="42">
          <cell r="B42">
            <v>39</v>
          </cell>
          <cell r="C42" t="str">
            <v>南東北病院</v>
          </cell>
          <cell r="D42">
            <v>136</v>
          </cell>
          <cell r="E42">
            <v>15</v>
          </cell>
        </row>
        <row r="43">
          <cell r="B43">
            <v>40</v>
          </cell>
          <cell r="C43" t="str">
            <v>光が丘スペルマン病院</v>
          </cell>
          <cell r="D43">
            <v>132</v>
          </cell>
          <cell r="E43">
            <v>4</v>
          </cell>
        </row>
        <row r="44">
          <cell r="B44">
            <v>41</v>
          </cell>
          <cell r="C44" t="str">
            <v>仙台逓信病院</v>
          </cell>
          <cell r="D44">
            <v>130</v>
          </cell>
          <cell r="E44">
            <v>11</v>
          </cell>
        </row>
        <row r="45">
          <cell r="B45">
            <v>42</v>
          </cell>
          <cell r="C45" t="str">
            <v>安田博愛会　安田病院</v>
          </cell>
          <cell r="D45">
            <v>125</v>
          </cell>
          <cell r="E45">
            <v>3</v>
          </cell>
        </row>
        <row r="46">
          <cell r="B46">
            <v>43</v>
          </cell>
          <cell r="C46" t="str">
            <v>名取熊野堂病院</v>
          </cell>
          <cell r="D46">
            <v>124</v>
          </cell>
          <cell r="E46">
            <v>3</v>
          </cell>
        </row>
        <row r="47">
          <cell r="B47">
            <v>44</v>
          </cell>
          <cell r="C47" t="str">
            <v>仙南病院</v>
          </cell>
          <cell r="D47">
            <v>120</v>
          </cell>
          <cell r="E47">
            <v>10</v>
          </cell>
        </row>
        <row r="48">
          <cell r="B48">
            <v>45</v>
          </cell>
          <cell r="C48" t="str">
            <v>丸森町国民健康保険丸森病院</v>
          </cell>
          <cell r="D48">
            <v>110</v>
          </cell>
          <cell r="E48">
            <v>6</v>
          </cell>
        </row>
        <row r="49">
          <cell r="B49">
            <v>46</v>
          </cell>
          <cell r="C49" t="str">
            <v>浄仁会大泉記念病院</v>
          </cell>
          <cell r="D49">
            <v>110</v>
          </cell>
          <cell r="E49">
            <v>7</v>
          </cell>
        </row>
        <row r="50">
          <cell r="B50">
            <v>47</v>
          </cell>
          <cell r="C50" t="str">
            <v>金上病院</v>
          </cell>
          <cell r="D50">
            <v>109</v>
          </cell>
          <cell r="E50">
            <v>4</v>
          </cell>
        </row>
        <row r="51">
          <cell r="B51">
            <v>48</v>
          </cell>
          <cell r="C51" t="str">
            <v>スズキ病院</v>
          </cell>
          <cell r="D51">
            <v>103</v>
          </cell>
          <cell r="E51">
            <v>2</v>
          </cell>
        </row>
        <row r="52">
          <cell r="B52">
            <v>49</v>
          </cell>
          <cell r="C52" t="str">
            <v>東北大学加齢医学研究所附属病院</v>
          </cell>
          <cell r="D52">
            <v>100</v>
          </cell>
          <cell r="E52">
            <v>5</v>
          </cell>
        </row>
        <row r="53">
          <cell r="B53">
            <v>50</v>
          </cell>
          <cell r="C53" t="str">
            <v>岩切病院</v>
          </cell>
          <cell r="D53">
            <v>100</v>
          </cell>
          <cell r="E53">
            <v>7</v>
          </cell>
        </row>
        <row r="54">
          <cell r="B54">
            <v>51</v>
          </cell>
          <cell r="C54" t="str">
            <v>宮城県厚生会　泉病院</v>
          </cell>
          <cell r="D54">
            <v>98</v>
          </cell>
          <cell r="E54">
            <v>4</v>
          </cell>
        </row>
        <row r="55">
          <cell r="B55">
            <v>52</v>
          </cell>
          <cell r="C55" t="str">
            <v>仙台東脳神経外科病院</v>
          </cell>
          <cell r="D55">
            <v>93</v>
          </cell>
          <cell r="E55">
            <v>3</v>
          </cell>
        </row>
        <row r="56">
          <cell r="B56">
            <v>53</v>
          </cell>
          <cell r="C56" t="str">
            <v>茂義祥会　広瀬病院</v>
          </cell>
          <cell r="D56">
            <v>93</v>
          </cell>
          <cell r="E56">
            <v>6</v>
          </cell>
        </row>
        <row r="57">
          <cell r="B57">
            <v>54</v>
          </cell>
          <cell r="C57" t="str">
            <v>石垣病院</v>
          </cell>
          <cell r="D57">
            <v>83</v>
          </cell>
          <cell r="E57">
            <v>4</v>
          </cell>
        </row>
        <row r="58">
          <cell r="B58">
            <v>55</v>
          </cell>
          <cell r="C58" t="str">
            <v>周行会　内科佐藤病院</v>
          </cell>
          <cell r="D58">
            <v>81</v>
          </cell>
          <cell r="E58">
            <v>4</v>
          </cell>
        </row>
        <row r="59">
          <cell r="B59">
            <v>56</v>
          </cell>
          <cell r="C59" t="str">
            <v>南仙台病院</v>
          </cell>
          <cell r="D59">
            <v>80</v>
          </cell>
          <cell r="E59">
            <v>5</v>
          </cell>
        </row>
        <row r="60">
          <cell r="B60">
            <v>57</v>
          </cell>
          <cell r="C60" t="str">
            <v>台原高柳病院</v>
          </cell>
          <cell r="D60">
            <v>76</v>
          </cell>
          <cell r="E60">
            <v>3</v>
          </cell>
        </row>
        <row r="61">
          <cell r="B61">
            <v>58</v>
          </cell>
          <cell r="C61" t="str">
            <v>守病院</v>
          </cell>
          <cell r="D61">
            <v>76</v>
          </cell>
          <cell r="E61">
            <v>5</v>
          </cell>
        </row>
        <row r="62">
          <cell r="B62">
            <v>59</v>
          </cell>
          <cell r="C62" t="str">
            <v>内科　舟田病院</v>
          </cell>
          <cell r="D62">
            <v>73</v>
          </cell>
          <cell r="E62">
            <v>1</v>
          </cell>
        </row>
        <row r="63">
          <cell r="B63">
            <v>60</v>
          </cell>
          <cell r="C63" t="str">
            <v>山口同仁会病院</v>
          </cell>
          <cell r="D63">
            <v>68</v>
          </cell>
          <cell r="E63">
            <v>1</v>
          </cell>
        </row>
        <row r="64">
          <cell r="B64">
            <v>61</v>
          </cell>
          <cell r="C64" t="str">
            <v>村田町国民健康保険病院</v>
          </cell>
          <cell r="D64">
            <v>65</v>
          </cell>
          <cell r="E64">
            <v>7</v>
          </cell>
        </row>
        <row r="65">
          <cell r="B65">
            <v>62</v>
          </cell>
          <cell r="C65" t="str">
            <v>愛仁会宮城中央病院</v>
          </cell>
          <cell r="D65">
            <v>64</v>
          </cell>
          <cell r="E65">
            <v>8</v>
          </cell>
        </row>
        <row r="66">
          <cell r="B66">
            <v>63</v>
          </cell>
          <cell r="C66" t="str">
            <v>貝山仁済会　貝山中央病院</v>
          </cell>
          <cell r="D66">
            <v>63</v>
          </cell>
          <cell r="E66">
            <v>5</v>
          </cell>
        </row>
        <row r="67">
          <cell r="B67">
            <v>64</v>
          </cell>
          <cell r="C67" t="str">
            <v>早坂愛生病院</v>
          </cell>
          <cell r="D67">
            <v>63</v>
          </cell>
          <cell r="E67">
            <v>2</v>
          </cell>
        </row>
        <row r="68">
          <cell r="B68">
            <v>65</v>
          </cell>
          <cell r="C68" t="str">
            <v>国民健康保険川崎病院</v>
          </cell>
          <cell r="D68">
            <v>61</v>
          </cell>
          <cell r="E68">
            <v>3</v>
          </cell>
        </row>
        <row r="69">
          <cell r="B69">
            <v>66</v>
          </cell>
          <cell r="C69" t="str">
            <v>中江病院</v>
          </cell>
          <cell r="D69">
            <v>60</v>
          </cell>
          <cell r="E69">
            <v>4</v>
          </cell>
        </row>
        <row r="70">
          <cell r="B70">
            <v>67</v>
          </cell>
          <cell r="C70" t="str">
            <v>外科整形外科渋谷病院</v>
          </cell>
          <cell r="D70">
            <v>60</v>
          </cell>
          <cell r="E70">
            <v>2</v>
          </cell>
        </row>
        <row r="71">
          <cell r="B71">
            <v>68</v>
          </cell>
          <cell r="C71" t="str">
            <v>宏人会　木町病院</v>
          </cell>
          <cell r="D71">
            <v>59</v>
          </cell>
          <cell r="E71">
            <v>2</v>
          </cell>
        </row>
        <row r="72">
          <cell r="B72">
            <v>69</v>
          </cell>
          <cell r="C72" t="str">
            <v>エコー療育園</v>
          </cell>
          <cell r="D72">
            <v>55</v>
          </cell>
          <cell r="E72">
            <v>1</v>
          </cell>
        </row>
        <row r="73">
          <cell r="B73">
            <v>70</v>
          </cell>
          <cell r="C73" t="str">
            <v>白石今野病院</v>
          </cell>
          <cell r="D73">
            <v>54</v>
          </cell>
          <cell r="E73">
            <v>3</v>
          </cell>
        </row>
        <row r="74">
          <cell r="B74">
            <v>71</v>
          </cell>
          <cell r="C74" t="str">
            <v>泉ヶ丘クリニック</v>
          </cell>
          <cell r="D74">
            <v>52</v>
          </cell>
          <cell r="E74">
            <v>3</v>
          </cell>
        </row>
        <row r="75">
          <cell r="B75">
            <v>72</v>
          </cell>
          <cell r="C75" t="str">
            <v>伊藤外科病院</v>
          </cell>
          <cell r="D75">
            <v>50</v>
          </cell>
          <cell r="E75">
            <v>2</v>
          </cell>
        </row>
        <row r="76">
          <cell r="B76">
            <v>73</v>
          </cell>
          <cell r="C76" t="str">
            <v>蔵王町国民健康保険蔵王病院</v>
          </cell>
          <cell r="D76">
            <v>50</v>
          </cell>
          <cell r="E76">
            <v>3</v>
          </cell>
        </row>
        <row r="77">
          <cell r="B77">
            <v>74</v>
          </cell>
          <cell r="C77" t="str">
            <v>産科婦人科　仙台中央病院</v>
          </cell>
          <cell r="D77">
            <v>48</v>
          </cell>
          <cell r="E77">
            <v>2</v>
          </cell>
        </row>
        <row r="78">
          <cell r="B78">
            <v>75</v>
          </cell>
          <cell r="C78" t="str">
            <v>泉整形外科病院</v>
          </cell>
          <cell r="D78">
            <v>45</v>
          </cell>
          <cell r="E78">
            <v>5</v>
          </cell>
        </row>
        <row r="79">
          <cell r="B79">
            <v>76</v>
          </cell>
          <cell r="C79" t="str">
            <v>泌尿器科　泉中央病院</v>
          </cell>
          <cell r="D79">
            <v>43</v>
          </cell>
          <cell r="E79">
            <v>1</v>
          </cell>
        </row>
        <row r="80">
          <cell r="B80">
            <v>77</v>
          </cell>
          <cell r="C80" t="str">
            <v>ベーテル病院</v>
          </cell>
          <cell r="D80">
            <v>41</v>
          </cell>
          <cell r="E80">
            <v>2</v>
          </cell>
        </row>
        <row r="81">
          <cell r="B81">
            <v>78</v>
          </cell>
          <cell r="C81" t="str">
            <v>東北大学歯学部附属病院</v>
          </cell>
          <cell r="D81">
            <v>40</v>
          </cell>
          <cell r="E81">
            <v>3</v>
          </cell>
        </row>
        <row r="82">
          <cell r="B82">
            <v>79</v>
          </cell>
          <cell r="C82" t="str">
            <v>宇鷹血液疾患研究会病院　仙台血液疾患クリニック</v>
          </cell>
          <cell r="D82">
            <v>40</v>
          </cell>
          <cell r="E82">
            <v>2</v>
          </cell>
        </row>
        <row r="83">
          <cell r="B83">
            <v>80</v>
          </cell>
          <cell r="C83" t="str">
            <v>とよま整形外科医院</v>
          </cell>
          <cell r="D83">
            <v>38</v>
          </cell>
          <cell r="E83">
            <v>2</v>
          </cell>
        </row>
        <row r="84">
          <cell r="B84">
            <v>81</v>
          </cell>
          <cell r="C84" t="str">
            <v>内科星陵ホスピタル</v>
          </cell>
          <cell r="D84">
            <v>38</v>
          </cell>
          <cell r="E84">
            <v>1</v>
          </cell>
        </row>
        <row r="85">
          <cell r="B85">
            <v>82</v>
          </cell>
          <cell r="C85" t="str">
            <v>洞口病院</v>
          </cell>
          <cell r="D85">
            <v>38</v>
          </cell>
          <cell r="E85">
            <v>5</v>
          </cell>
        </row>
        <row r="86">
          <cell r="B86">
            <v>83</v>
          </cell>
          <cell r="C86" t="str">
            <v>永井攻向仁会　永井向仁会病院</v>
          </cell>
          <cell r="D86">
            <v>37</v>
          </cell>
          <cell r="E86">
            <v>2</v>
          </cell>
        </row>
        <row r="87">
          <cell r="B87">
            <v>84</v>
          </cell>
          <cell r="C87" t="str">
            <v>長命ヶ丘病院</v>
          </cell>
          <cell r="D87">
            <v>31</v>
          </cell>
          <cell r="E87">
            <v>9</v>
          </cell>
        </row>
        <row r="88">
          <cell r="B88">
            <v>85</v>
          </cell>
          <cell r="C88" t="str">
            <v>医療法人社団北杜会船岡今野病院</v>
          </cell>
          <cell r="D88">
            <v>30</v>
          </cell>
          <cell r="E88">
            <v>2</v>
          </cell>
        </row>
        <row r="89">
          <cell r="B89">
            <v>86</v>
          </cell>
          <cell r="C89" t="str">
            <v>松田会　松田病院</v>
          </cell>
          <cell r="D89">
            <v>25</v>
          </cell>
          <cell r="E89">
            <v>9</v>
          </cell>
        </row>
        <row r="90">
          <cell r="B90">
            <v>87</v>
          </cell>
          <cell r="C90" t="str">
            <v>安達同済病院</v>
          </cell>
          <cell r="D90">
            <v>24</v>
          </cell>
          <cell r="E90">
            <v>3</v>
          </cell>
        </row>
        <row r="91">
          <cell r="B91">
            <v>88</v>
          </cell>
          <cell r="C91" t="str">
            <v>宮城県母子愛護病院</v>
          </cell>
          <cell r="D91">
            <v>20</v>
          </cell>
          <cell r="E91">
            <v>4</v>
          </cell>
        </row>
      </sheetData>
      <sheetData sheetId="2">
        <row r="1">
          <cell r="A1" t="str">
            <v>傷病大分類ｺｰﾄﾞ</v>
          </cell>
          <cell r="B1" t="str">
            <v>傷病大分類</v>
          </cell>
          <cell r="C1" t="str">
            <v>&lt;&gt;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  <cell r="H1" t="str">
            <v>5</v>
          </cell>
          <cell r="I1" t="str">
            <v>6</v>
          </cell>
          <cell r="J1" t="str">
            <v>7</v>
          </cell>
          <cell r="K1" t="str">
            <v>8</v>
          </cell>
          <cell r="L1" t="str">
            <v>9</v>
          </cell>
          <cell r="M1" t="str">
            <v>10</v>
          </cell>
          <cell r="N1" t="str">
            <v>11</v>
          </cell>
          <cell r="O1" t="str">
            <v>12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20</v>
          </cell>
          <cell r="T1" t="str">
            <v>23</v>
          </cell>
          <cell r="U1" t="str">
            <v>26</v>
          </cell>
          <cell r="V1" t="str">
            <v>27</v>
          </cell>
          <cell r="W1" t="str">
            <v>28</v>
          </cell>
          <cell r="X1" t="str">
            <v>29</v>
          </cell>
          <cell r="Y1" t="str">
            <v>31</v>
          </cell>
          <cell r="Z1" t="str">
            <v>32</v>
          </cell>
          <cell r="AA1" t="str">
            <v>35</v>
          </cell>
          <cell r="AB1" t="str">
            <v>38</v>
          </cell>
          <cell r="AC1" t="str">
            <v>39</v>
          </cell>
          <cell r="AD1" t="str">
            <v>41</v>
          </cell>
          <cell r="AE1" t="str">
            <v>42</v>
          </cell>
          <cell r="AF1" t="str">
            <v>45</v>
          </cell>
          <cell r="AG1" t="str">
            <v>46</v>
          </cell>
          <cell r="AH1" t="str">
            <v>48</v>
          </cell>
          <cell r="AI1" t="str">
            <v>49</v>
          </cell>
          <cell r="AJ1" t="str">
            <v>52</v>
          </cell>
          <cell r="AK1" t="str">
            <v>54</v>
          </cell>
          <cell r="AL1" t="str">
            <v>56</v>
          </cell>
          <cell r="AM1" t="str">
            <v>59</v>
          </cell>
          <cell r="AN1" t="str">
            <v>60</v>
          </cell>
          <cell r="AO1" t="str">
            <v>62</v>
          </cell>
          <cell r="AP1" t="str">
            <v>63</v>
          </cell>
          <cell r="AQ1" t="str">
            <v>68</v>
          </cell>
          <cell r="AR1" t="str">
            <v>69</v>
          </cell>
          <cell r="AS1" t="str">
            <v>73</v>
          </cell>
          <cell r="AT1" t="str">
            <v>79</v>
          </cell>
          <cell r="AU1" t="str">
            <v>82</v>
          </cell>
          <cell r="AV1" t="str">
            <v>83</v>
          </cell>
        </row>
        <row r="2">
          <cell r="A2" t="str">
            <v>01</v>
          </cell>
          <cell r="B2" t="str">
            <v>その他の感染症及び寄生虫症</v>
          </cell>
          <cell r="D2">
            <v>1</v>
          </cell>
          <cell r="H2">
            <v>1</v>
          </cell>
          <cell r="O2">
            <v>3</v>
          </cell>
          <cell r="Y2">
            <v>1</v>
          </cell>
        </row>
        <row r="3">
          <cell r="A3" t="str">
            <v>02</v>
          </cell>
          <cell r="B3" t="str">
            <v>腸管感染症(再掲）</v>
          </cell>
          <cell r="K3">
            <v>1</v>
          </cell>
          <cell r="AG3">
            <v>1</v>
          </cell>
        </row>
        <row r="4">
          <cell r="A4" t="str">
            <v>03</v>
          </cell>
          <cell r="B4" t="str">
            <v>結核（再掲）</v>
          </cell>
          <cell r="H4">
            <v>3</v>
          </cell>
          <cell r="I4">
            <v>1</v>
          </cell>
          <cell r="N4">
            <v>1</v>
          </cell>
        </row>
        <row r="5">
          <cell r="A5" t="str">
            <v>04</v>
          </cell>
          <cell r="B5" t="str">
            <v>発疹を伴うウイルス疾患（再掲）</v>
          </cell>
          <cell r="H5">
            <v>1</v>
          </cell>
        </row>
        <row r="6">
          <cell r="A6" t="str">
            <v>05</v>
          </cell>
          <cell r="B6" t="str">
            <v>真菌症（再掲）</v>
          </cell>
          <cell r="C6">
            <v>0</v>
          </cell>
        </row>
        <row r="7">
          <cell r="A7" t="str">
            <v>06</v>
          </cell>
          <cell r="B7" t="str">
            <v>その他の新生物</v>
          </cell>
          <cell r="D7">
            <v>2</v>
          </cell>
          <cell r="E7">
            <v>3</v>
          </cell>
          <cell r="K7">
            <v>1</v>
          </cell>
          <cell r="O7">
            <v>9</v>
          </cell>
          <cell r="Q7">
            <v>1</v>
          </cell>
          <cell r="R7">
            <v>1</v>
          </cell>
          <cell r="Y7">
            <v>1</v>
          </cell>
          <cell r="AC7">
            <v>1</v>
          </cell>
          <cell r="AG7">
            <v>1</v>
          </cell>
        </row>
        <row r="8">
          <cell r="A8" t="str">
            <v>07</v>
          </cell>
          <cell r="B8" t="str">
            <v>胃の悪性新生物（再掲）</v>
          </cell>
          <cell r="E8">
            <v>1</v>
          </cell>
          <cell r="F8">
            <v>1</v>
          </cell>
          <cell r="O8">
            <v>11</v>
          </cell>
        </row>
        <row r="9">
          <cell r="A9" t="str">
            <v>08</v>
          </cell>
          <cell r="B9" t="str">
            <v>その他の悪性新生物（再掲）</v>
          </cell>
          <cell r="D9">
            <v>9</v>
          </cell>
          <cell r="E9">
            <v>9</v>
          </cell>
          <cell r="G9">
            <v>4</v>
          </cell>
          <cell r="K9">
            <v>2</v>
          </cell>
          <cell r="L9">
            <v>2</v>
          </cell>
          <cell r="N9">
            <v>4</v>
          </cell>
          <cell r="O9">
            <v>36</v>
          </cell>
          <cell r="P9">
            <v>1</v>
          </cell>
          <cell r="S9">
            <v>1</v>
          </cell>
          <cell r="AC9">
            <v>4</v>
          </cell>
          <cell r="AG9">
            <v>1</v>
          </cell>
          <cell r="AI9">
            <v>1</v>
          </cell>
          <cell r="AT9">
            <v>3</v>
          </cell>
          <cell r="AU9">
            <v>1</v>
          </cell>
        </row>
        <row r="10">
          <cell r="A10" t="str">
            <v>09</v>
          </cell>
          <cell r="B10" t="str">
            <v>その他の内分泌、栄養及び代謝疾患並びに免疫障害</v>
          </cell>
          <cell r="C10">
            <v>0</v>
          </cell>
        </row>
        <row r="11">
          <cell r="A11" t="str">
            <v>10</v>
          </cell>
          <cell r="B11" t="str">
            <v>甲状腺の疾患（再掲）</v>
          </cell>
          <cell r="G11">
            <v>1</v>
          </cell>
          <cell r="R11">
            <v>1</v>
          </cell>
        </row>
        <row r="12">
          <cell r="A12" t="str">
            <v>11</v>
          </cell>
          <cell r="B12" t="str">
            <v>糖尿病（再掲）</v>
          </cell>
          <cell r="D12">
            <v>1</v>
          </cell>
          <cell r="F12">
            <v>1</v>
          </cell>
          <cell r="G12">
            <v>1</v>
          </cell>
          <cell r="H12">
            <v>4</v>
          </cell>
          <cell r="N12">
            <v>1</v>
          </cell>
          <cell r="O12">
            <v>1</v>
          </cell>
          <cell r="S12">
            <v>2</v>
          </cell>
          <cell r="AH12">
            <v>1</v>
          </cell>
        </row>
        <row r="13">
          <cell r="A13" t="str">
            <v>12</v>
          </cell>
          <cell r="B13" t="str">
            <v>その他の血液及び造血器の疾患</v>
          </cell>
          <cell r="D13">
            <v>1</v>
          </cell>
        </row>
        <row r="14">
          <cell r="A14" t="str">
            <v>13</v>
          </cell>
          <cell r="B14" t="str">
            <v>貧血（再掲）</v>
          </cell>
          <cell r="C14">
            <v>0</v>
          </cell>
        </row>
        <row r="15">
          <cell r="A15" t="str">
            <v>14</v>
          </cell>
          <cell r="B15" t="str">
            <v>その他の精神障害</v>
          </cell>
          <cell r="D15">
            <v>1</v>
          </cell>
          <cell r="H15">
            <v>1</v>
          </cell>
          <cell r="I15">
            <v>1</v>
          </cell>
          <cell r="M15">
            <v>1</v>
          </cell>
          <cell r="W15">
            <v>3</v>
          </cell>
          <cell r="AG15">
            <v>1</v>
          </cell>
        </row>
        <row r="16">
          <cell r="A16" t="str">
            <v>15</v>
          </cell>
          <cell r="B16" t="str">
            <v>精神分裂病（再掲）</v>
          </cell>
          <cell r="E16">
            <v>1</v>
          </cell>
          <cell r="W16">
            <v>5</v>
          </cell>
          <cell r="AE16">
            <v>1</v>
          </cell>
        </row>
        <row r="17">
          <cell r="A17" t="str">
            <v>16</v>
          </cell>
          <cell r="B17" t="str">
            <v>神経症（再掲）</v>
          </cell>
          <cell r="C17">
            <v>0</v>
          </cell>
        </row>
        <row r="18">
          <cell r="A18" t="str">
            <v>17</v>
          </cell>
          <cell r="B18" t="str">
            <v>その他の神経系及び感覚器の疾患</v>
          </cell>
          <cell r="D18">
            <v>1</v>
          </cell>
          <cell r="F18">
            <v>1</v>
          </cell>
          <cell r="H18">
            <v>8</v>
          </cell>
          <cell r="I18">
            <v>1</v>
          </cell>
          <cell r="J18">
            <v>6</v>
          </cell>
          <cell r="L18">
            <v>1</v>
          </cell>
          <cell r="M18">
            <v>1</v>
          </cell>
          <cell r="T18">
            <v>3</v>
          </cell>
          <cell r="W18">
            <v>1</v>
          </cell>
          <cell r="Y18">
            <v>2</v>
          </cell>
          <cell r="AB18">
            <v>2</v>
          </cell>
          <cell r="AC18">
            <v>2</v>
          </cell>
          <cell r="AR18">
            <v>2</v>
          </cell>
        </row>
        <row r="19">
          <cell r="A19" t="str">
            <v>18</v>
          </cell>
          <cell r="B19" t="str">
            <v>視器の疾患（再掲）</v>
          </cell>
          <cell r="S19">
            <v>2</v>
          </cell>
          <cell r="Y19">
            <v>1</v>
          </cell>
        </row>
        <row r="20">
          <cell r="A20" t="str">
            <v>19</v>
          </cell>
          <cell r="B20" t="str">
            <v>聴器の疾患（再掲）</v>
          </cell>
          <cell r="C20">
            <v>0</v>
          </cell>
        </row>
        <row r="21">
          <cell r="A21" t="str">
            <v>20</v>
          </cell>
          <cell r="B21" t="str">
            <v>その他の循環系の疾患</v>
          </cell>
          <cell r="D21">
            <v>3</v>
          </cell>
        </row>
        <row r="22">
          <cell r="A22" t="str">
            <v>21</v>
          </cell>
          <cell r="B22" t="str">
            <v>リウマチ熱及びリウマチ性心疾患（再掲）</v>
          </cell>
          <cell r="D22">
            <v>1</v>
          </cell>
        </row>
        <row r="23">
          <cell r="A23" t="str">
            <v>22</v>
          </cell>
          <cell r="B23" t="str">
            <v>高血圧性疾患（再掲）</v>
          </cell>
          <cell r="O23">
            <v>3</v>
          </cell>
        </row>
        <row r="24">
          <cell r="A24" t="str">
            <v>23</v>
          </cell>
          <cell r="B24" t="str">
            <v>虚血性心疾患（再掲）</v>
          </cell>
          <cell r="D24">
            <v>1</v>
          </cell>
          <cell r="H24">
            <v>1</v>
          </cell>
          <cell r="L24">
            <v>3</v>
          </cell>
          <cell r="O24">
            <v>1</v>
          </cell>
          <cell r="P24">
            <v>2</v>
          </cell>
          <cell r="S24">
            <v>1</v>
          </cell>
          <cell r="Z24">
            <v>5</v>
          </cell>
          <cell r="AG24">
            <v>4</v>
          </cell>
          <cell r="AM24">
            <v>1</v>
          </cell>
        </row>
        <row r="25">
          <cell r="A25" t="str">
            <v>24</v>
          </cell>
          <cell r="B25" t="str">
            <v>その他の心疾患（再掲）</v>
          </cell>
          <cell r="D25">
            <v>4</v>
          </cell>
          <cell r="I25">
            <v>2</v>
          </cell>
          <cell r="O25">
            <v>1</v>
          </cell>
          <cell r="P25">
            <v>1</v>
          </cell>
          <cell r="Q25">
            <v>1</v>
          </cell>
          <cell r="S25">
            <v>2</v>
          </cell>
          <cell r="Z25">
            <v>3</v>
          </cell>
          <cell r="AG25">
            <v>1</v>
          </cell>
        </row>
        <row r="26">
          <cell r="A26" t="str">
            <v>25</v>
          </cell>
          <cell r="B26" t="str">
            <v>脳血管疾患（再掲）</v>
          </cell>
          <cell r="D26">
            <v>1</v>
          </cell>
          <cell r="E26">
            <v>2</v>
          </cell>
          <cell r="H26">
            <v>26</v>
          </cell>
          <cell r="I26">
            <v>1</v>
          </cell>
          <cell r="K26">
            <v>1</v>
          </cell>
          <cell r="M26">
            <v>3</v>
          </cell>
          <cell r="W26">
            <v>5</v>
          </cell>
          <cell r="Y26">
            <v>5</v>
          </cell>
          <cell r="AB26">
            <v>1</v>
          </cell>
          <cell r="AC26">
            <v>3</v>
          </cell>
          <cell r="AG26">
            <v>9</v>
          </cell>
          <cell r="AJ26">
            <v>1</v>
          </cell>
          <cell r="AK26">
            <v>2</v>
          </cell>
          <cell r="AN26">
            <v>1</v>
          </cell>
        </row>
        <row r="27">
          <cell r="A27" t="str">
            <v>26</v>
          </cell>
          <cell r="B27" t="str">
            <v>その他の呼吸系の疾患</v>
          </cell>
          <cell r="F27">
            <v>1</v>
          </cell>
          <cell r="K27">
            <v>1</v>
          </cell>
          <cell r="O27">
            <v>1</v>
          </cell>
        </row>
        <row r="28">
          <cell r="A28" t="str">
            <v>27</v>
          </cell>
          <cell r="B28" t="str">
            <v>急性上気道感染（再掲）</v>
          </cell>
          <cell r="S28">
            <v>1</v>
          </cell>
        </row>
        <row r="29">
          <cell r="A29" t="str">
            <v>28</v>
          </cell>
          <cell r="B29" t="str">
            <v>急性及び詳細不明の気管支炎（再掲）</v>
          </cell>
          <cell r="C29">
            <v>0</v>
          </cell>
        </row>
        <row r="30">
          <cell r="A30" t="str">
            <v>29</v>
          </cell>
          <cell r="B30" t="str">
            <v>肺炎（再掲）</v>
          </cell>
          <cell r="H30">
            <v>1</v>
          </cell>
          <cell r="K30">
            <v>1</v>
          </cell>
          <cell r="S30">
            <v>1</v>
          </cell>
          <cell r="Y30">
            <v>1</v>
          </cell>
          <cell r="AC30">
            <v>1</v>
          </cell>
        </row>
        <row r="31">
          <cell r="A31" t="str">
            <v>30</v>
          </cell>
          <cell r="B31" t="str">
            <v>慢性気管支炎（再掲）</v>
          </cell>
          <cell r="C31">
            <v>0</v>
          </cell>
        </row>
        <row r="32">
          <cell r="A32" t="str">
            <v>31</v>
          </cell>
          <cell r="B32" t="str">
            <v>喘息（再掲）</v>
          </cell>
          <cell r="D32">
            <v>1</v>
          </cell>
          <cell r="H32">
            <v>6</v>
          </cell>
          <cell r="K32">
            <v>1</v>
          </cell>
          <cell r="N32">
            <v>1</v>
          </cell>
          <cell r="S32">
            <v>2</v>
          </cell>
          <cell r="AG32">
            <v>1</v>
          </cell>
        </row>
        <row r="33">
          <cell r="A33" t="str">
            <v>32</v>
          </cell>
          <cell r="B33" t="str">
            <v>その他の消化系の疾患</v>
          </cell>
          <cell r="F33">
            <v>3</v>
          </cell>
          <cell r="P33">
            <v>1</v>
          </cell>
          <cell r="V33">
            <v>2</v>
          </cell>
          <cell r="W33">
            <v>1</v>
          </cell>
          <cell r="AC33">
            <v>1</v>
          </cell>
          <cell r="AG33">
            <v>3</v>
          </cell>
          <cell r="AO33">
            <v>1</v>
          </cell>
        </row>
        <row r="34">
          <cell r="A34" t="str">
            <v>33</v>
          </cell>
          <cell r="B34" t="str">
            <v>歯及び歯の支持組織の疾患（再掲）</v>
          </cell>
          <cell r="C34">
            <v>0</v>
          </cell>
        </row>
        <row r="35">
          <cell r="A35" t="str">
            <v>34</v>
          </cell>
          <cell r="B35" t="str">
            <v>胃及び十二指腸潰瘍（再掲）</v>
          </cell>
          <cell r="P35">
            <v>1</v>
          </cell>
          <cell r="AA35">
            <v>1</v>
          </cell>
          <cell r="AC35">
            <v>1</v>
          </cell>
          <cell r="AD35">
            <v>1</v>
          </cell>
          <cell r="AF35">
            <v>1</v>
          </cell>
          <cell r="AM35">
            <v>1</v>
          </cell>
        </row>
        <row r="36">
          <cell r="A36" t="str">
            <v>35</v>
          </cell>
          <cell r="B36" t="str">
            <v>胃炎及び十二指腸炎（再掲）</v>
          </cell>
          <cell r="S36">
            <v>1</v>
          </cell>
          <cell r="AS36">
            <v>1</v>
          </cell>
        </row>
        <row r="37">
          <cell r="A37" t="str">
            <v>36</v>
          </cell>
          <cell r="B37" t="str">
            <v>虫垂炎（再掲）</v>
          </cell>
          <cell r="AG37">
            <v>1</v>
          </cell>
        </row>
        <row r="38">
          <cell r="A38" t="str">
            <v>37</v>
          </cell>
          <cell r="B38" t="str">
            <v>肝の疾患（再掲）</v>
          </cell>
          <cell r="K38">
            <v>1</v>
          </cell>
          <cell r="L38">
            <v>1</v>
          </cell>
          <cell r="O38">
            <v>2</v>
          </cell>
          <cell r="V38">
            <v>1</v>
          </cell>
          <cell r="W38">
            <v>1</v>
          </cell>
          <cell r="AG38">
            <v>1</v>
          </cell>
        </row>
        <row r="39">
          <cell r="A39" t="str">
            <v>38</v>
          </cell>
          <cell r="B39" t="str">
            <v>その他の泌尿系の疾患</v>
          </cell>
          <cell r="L39">
            <v>1</v>
          </cell>
          <cell r="AC39">
            <v>2</v>
          </cell>
          <cell r="AG39">
            <v>1</v>
          </cell>
        </row>
        <row r="40">
          <cell r="A40" t="str">
            <v>39</v>
          </cell>
          <cell r="B40" t="str">
            <v>腎炎及びネフローゼ及び腎不全（再掲）</v>
          </cell>
          <cell r="D40">
            <v>1</v>
          </cell>
          <cell r="G40">
            <v>1</v>
          </cell>
          <cell r="L40">
            <v>7</v>
          </cell>
          <cell r="AQ40">
            <v>1</v>
          </cell>
        </row>
        <row r="41">
          <cell r="A41" t="str">
            <v>40</v>
          </cell>
          <cell r="B41" t="str">
            <v>乳房及び女性生殖器の疾患（再掲）</v>
          </cell>
          <cell r="O41">
            <v>2</v>
          </cell>
        </row>
        <row r="42">
          <cell r="A42" t="str">
            <v>41</v>
          </cell>
          <cell r="B42" t="str">
            <v>その他の妊娠、分娩及び産じょくの合併症</v>
          </cell>
          <cell r="E42">
            <v>1</v>
          </cell>
          <cell r="K42">
            <v>1</v>
          </cell>
          <cell r="S42">
            <v>3</v>
          </cell>
          <cell r="AH42">
            <v>1</v>
          </cell>
          <cell r="AV42">
            <v>1</v>
          </cell>
        </row>
        <row r="43">
          <cell r="A43" t="str">
            <v>42</v>
          </cell>
          <cell r="B43" t="str">
            <v>妊娠中毒症（再掲）</v>
          </cell>
          <cell r="K43">
            <v>1</v>
          </cell>
        </row>
        <row r="44">
          <cell r="A44" t="str">
            <v>43</v>
          </cell>
          <cell r="B44" t="str">
            <v>正常分娩（再掲）</v>
          </cell>
          <cell r="C44">
            <v>0</v>
          </cell>
        </row>
        <row r="45">
          <cell r="A45" t="str">
            <v>44</v>
          </cell>
          <cell r="B45" t="str">
            <v>その他の皮膚及び皮下組織の疾患</v>
          </cell>
          <cell r="D45">
            <v>2</v>
          </cell>
          <cell r="S45">
            <v>1</v>
          </cell>
          <cell r="T45">
            <v>1</v>
          </cell>
        </row>
        <row r="46">
          <cell r="A46" t="str">
            <v>45</v>
          </cell>
          <cell r="B46" t="str">
            <v>その他の筋骨格系及び結合組織の疾患</v>
          </cell>
          <cell r="D46">
            <v>2</v>
          </cell>
          <cell r="F46">
            <v>5</v>
          </cell>
          <cell r="J46">
            <v>3</v>
          </cell>
          <cell r="L46">
            <v>1</v>
          </cell>
          <cell r="T46">
            <v>2</v>
          </cell>
        </row>
        <row r="47">
          <cell r="A47" t="str">
            <v>46</v>
          </cell>
          <cell r="B47" t="str">
            <v>慢性関節リウマチ（脊椎を除く）（再掲）</v>
          </cell>
          <cell r="F47">
            <v>1</v>
          </cell>
          <cell r="I47">
            <v>1</v>
          </cell>
        </row>
        <row r="48">
          <cell r="A48" t="str">
            <v>47</v>
          </cell>
          <cell r="B48" t="str">
            <v>腰痛症（再掲）</v>
          </cell>
          <cell r="AG48">
            <v>1</v>
          </cell>
        </row>
        <row r="49">
          <cell r="A49" t="str">
            <v>48</v>
          </cell>
          <cell r="B49" t="str">
            <v>その他の脊柱疾患（再掲）</v>
          </cell>
          <cell r="J49">
            <v>4</v>
          </cell>
          <cell r="U49">
            <v>2</v>
          </cell>
          <cell r="X49">
            <v>1</v>
          </cell>
          <cell r="AG49">
            <v>1</v>
          </cell>
          <cell r="AK49">
            <v>1</v>
          </cell>
        </row>
        <row r="50">
          <cell r="A50" t="str">
            <v>49</v>
          </cell>
          <cell r="B50" t="str">
            <v>先天異常</v>
          </cell>
          <cell r="D50">
            <v>4</v>
          </cell>
          <cell r="H50">
            <v>3</v>
          </cell>
          <cell r="J50">
            <v>1</v>
          </cell>
          <cell r="Q50">
            <v>1</v>
          </cell>
          <cell r="S50">
            <v>1</v>
          </cell>
          <cell r="T50">
            <v>1</v>
          </cell>
          <cell r="AR50">
            <v>1</v>
          </cell>
        </row>
        <row r="51">
          <cell r="A51" t="str">
            <v>50</v>
          </cell>
          <cell r="B51" t="str">
            <v>周産期に発生した主要病態</v>
          </cell>
          <cell r="K51">
            <v>2</v>
          </cell>
        </row>
        <row r="52">
          <cell r="A52" t="str">
            <v>51</v>
          </cell>
          <cell r="B52" t="str">
            <v>症状、徴候及び診断名不明確の状態</v>
          </cell>
          <cell r="O52">
            <v>1</v>
          </cell>
          <cell r="S52">
            <v>1</v>
          </cell>
          <cell r="T52">
            <v>1</v>
          </cell>
          <cell r="AG52">
            <v>1</v>
          </cell>
        </row>
        <row r="53">
          <cell r="A53" t="str">
            <v>52</v>
          </cell>
          <cell r="B53" t="str">
            <v>その他の損傷及び中毒</v>
          </cell>
          <cell r="E53">
            <v>1</v>
          </cell>
          <cell r="F53">
            <v>1</v>
          </cell>
          <cell r="G53">
            <v>4</v>
          </cell>
          <cell r="H53">
            <v>1</v>
          </cell>
          <cell r="R53">
            <v>1</v>
          </cell>
          <cell r="S53">
            <v>1</v>
          </cell>
          <cell r="Y53">
            <v>1</v>
          </cell>
          <cell r="AF53">
            <v>1</v>
          </cell>
          <cell r="AG53">
            <v>3</v>
          </cell>
          <cell r="AJ53">
            <v>1</v>
          </cell>
          <cell r="AK53">
            <v>1</v>
          </cell>
          <cell r="AP53">
            <v>1</v>
          </cell>
        </row>
        <row r="54">
          <cell r="A54" t="str">
            <v>53</v>
          </cell>
          <cell r="B54" t="str">
            <v>骨折（再掲）</v>
          </cell>
          <cell r="F54">
            <v>1</v>
          </cell>
          <cell r="G54">
            <v>5</v>
          </cell>
          <cell r="H54">
            <v>1</v>
          </cell>
          <cell r="J54">
            <v>1</v>
          </cell>
          <cell r="L54">
            <v>1</v>
          </cell>
          <cell r="S54">
            <v>2</v>
          </cell>
          <cell r="U54">
            <v>3</v>
          </cell>
          <cell r="V54">
            <v>1</v>
          </cell>
          <cell r="AF54">
            <v>2</v>
          </cell>
          <cell r="AG54">
            <v>8</v>
          </cell>
          <cell r="AL54">
            <v>1</v>
          </cell>
        </row>
        <row r="55">
          <cell r="A55" t="str">
            <v>54</v>
          </cell>
          <cell r="B55" t="str">
            <v>Ｅ分類　自動車交通事故（再掲）</v>
          </cell>
          <cell r="C55">
            <v>0</v>
          </cell>
        </row>
        <row r="56">
          <cell r="A56" t="str">
            <v>55</v>
          </cell>
          <cell r="B56" t="str">
            <v>その他の健康管理及び保健サービス</v>
          </cell>
          <cell r="AH56">
            <v>1</v>
          </cell>
          <cell r="AV56">
            <v>1</v>
          </cell>
        </row>
        <row r="57">
          <cell r="A57" t="str">
            <v>56</v>
          </cell>
          <cell r="B57" t="str">
            <v>歯の補綴（再掲）</v>
          </cell>
          <cell r="C57">
            <v>0</v>
          </cell>
        </row>
        <row r="58">
          <cell r="A58" t="str">
            <v>57</v>
          </cell>
          <cell r="B58" t="str">
            <v>分娩前看護及び分娩後視察（再掲）</v>
          </cell>
          <cell r="D58">
            <v>1</v>
          </cell>
          <cell r="E58">
            <v>1</v>
          </cell>
          <cell r="K58">
            <v>2</v>
          </cell>
          <cell r="AV58">
            <v>1</v>
          </cell>
        </row>
      </sheetData>
      <sheetData sheetId="3"/>
      <sheetData sheetId="4">
        <row r="1">
          <cell r="A1" t="str">
            <v>傷病大分類ｺｰﾄﾞ</v>
          </cell>
          <cell r="B1" t="str">
            <v>傷病大分類</v>
          </cell>
          <cell r="C1" t="str">
            <v>&lt;&gt;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  <cell r="H1" t="str">
            <v>5</v>
          </cell>
          <cell r="I1" t="str">
            <v>6</v>
          </cell>
          <cell r="J1" t="str">
            <v>7</v>
          </cell>
          <cell r="K1" t="str">
            <v>8</v>
          </cell>
          <cell r="L1" t="str">
            <v>9</v>
          </cell>
          <cell r="M1" t="str">
            <v>11</v>
          </cell>
          <cell r="N1" t="str">
            <v>12</v>
          </cell>
          <cell r="O1" t="str">
            <v>14</v>
          </cell>
          <cell r="P1" t="str">
            <v>15</v>
          </cell>
          <cell r="Q1" t="str">
            <v>20</v>
          </cell>
          <cell r="R1" t="str">
            <v>23</v>
          </cell>
          <cell r="S1" t="str">
            <v>24</v>
          </cell>
          <cell r="T1" t="str">
            <v>26</v>
          </cell>
          <cell r="U1" t="str">
            <v>27</v>
          </cell>
          <cell r="V1" t="str">
            <v>28</v>
          </cell>
          <cell r="W1" t="str">
            <v>29</v>
          </cell>
          <cell r="X1" t="str">
            <v>31</v>
          </cell>
          <cell r="Y1" t="str">
            <v>32</v>
          </cell>
          <cell r="Z1" t="str">
            <v>35</v>
          </cell>
          <cell r="AA1" t="str">
            <v>39</v>
          </cell>
          <cell r="AB1" t="str">
            <v>41</v>
          </cell>
          <cell r="AC1" t="str">
            <v>45</v>
          </cell>
          <cell r="AD1" t="str">
            <v>46</v>
          </cell>
          <cell r="AE1" t="str">
            <v>48</v>
          </cell>
          <cell r="AF1" t="str">
            <v>53</v>
          </cell>
          <cell r="AG1" t="str">
            <v>54</v>
          </cell>
          <cell r="AH1" t="str">
            <v>55</v>
          </cell>
          <cell r="AI1" t="str">
            <v>58</v>
          </cell>
          <cell r="AJ1" t="str">
            <v>62</v>
          </cell>
          <cell r="AK1" t="str">
            <v>66</v>
          </cell>
          <cell r="AL1" t="str">
            <v>72</v>
          </cell>
          <cell r="AM1" t="str">
            <v>73</v>
          </cell>
          <cell r="AN1" t="str">
            <v>76</v>
          </cell>
          <cell r="AO1" t="str">
            <v>80</v>
          </cell>
          <cell r="AP1" t="str">
            <v>82</v>
          </cell>
        </row>
        <row r="2">
          <cell r="A2" t="str">
            <v>01</v>
          </cell>
          <cell r="B2" t="str">
            <v>その他の感染症及び寄生虫症</v>
          </cell>
          <cell r="F2">
            <v>1</v>
          </cell>
          <cell r="N2">
            <v>1</v>
          </cell>
          <cell r="S2">
            <v>1</v>
          </cell>
          <cell r="Z2">
            <v>1</v>
          </cell>
          <cell r="AA2">
            <v>1</v>
          </cell>
        </row>
        <row r="3">
          <cell r="A3" t="str">
            <v>02</v>
          </cell>
          <cell r="B3" t="str">
            <v>腸管感染症(再掲）</v>
          </cell>
          <cell r="K3">
            <v>1</v>
          </cell>
          <cell r="Q3">
            <v>1</v>
          </cell>
          <cell r="AA3">
            <v>1</v>
          </cell>
        </row>
        <row r="4">
          <cell r="A4" t="str">
            <v>03</v>
          </cell>
          <cell r="B4" t="str">
            <v>結核（再掲）</v>
          </cell>
          <cell r="H4">
            <v>2</v>
          </cell>
          <cell r="N4">
            <v>2</v>
          </cell>
        </row>
        <row r="5">
          <cell r="A5" t="str">
            <v>04</v>
          </cell>
          <cell r="B5" t="str">
            <v>発疹を伴うウイルス疾患（再掲）</v>
          </cell>
          <cell r="G5">
            <v>1</v>
          </cell>
        </row>
        <row r="6">
          <cell r="A6" t="str">
            <v>05</v>
          </cell>
          <cell r="B6" t="str">
            <v>真菌症（再掲）</v>
          </cell>
          <cell r="F6">
            <v>1</v>
          </cell>
          <cell r="AP6">
            <v>1</v>
          </cell>
        </row>
        <row r="7">
          <cell r="A7" t="str">
            <v>06</v>
          </cell>
          <cell r="B7" t="str">
            <v>その他の新生物</v>
          </cell>
          <cell r="D7">
            <v>4</v>
          </cell>
          <cell r="E7">
            <v>1</v>
          </cell>
          <cell r="K7">
            <v>1</v>
          </cell>
          <cell r="M7">
            <v>1</v>
          </cell>
          <cell r="N7">
            <v>6</v>
          </cell>
          <cell r="P7">
            <v>1</v>
          </cell>
          <cell r="S7">
            <v>1</v>
          </cell>
          <cell r="W7">
            <v>1</v>
          </cell>
          <cell r="AA7">
            <v>2</v>
          </cell>
          <cell r="AC7">
            <v>1</v>
          </cell>
          <cell r="AD7">
            <v>1</v>
          </cell>
          <cell r="AK7">
            <v>1</v>
          </cell>
        </row>
        <row r="8">
          <cell r="A8" t="str">
            <v>07</v>
          </cell>
          <cell r="B8" t="str">
            <v>胃の悪性新生物（再掲）</v>
          </cell>
          <cell r="D8">
            <v>1</v>
          </cell>
          <cell r="N8">
            <v>6</v>
          </cell>
        </row>
        <row r="9">
          <cell r="A9" t="str">
            <v>08</v>
          </cell>
          <cell r="B9" t="str">
            <v>その他の悪性新生物（再掲）</v>
          </cell>
          <cell r="D9">
            <v>3</v>
          </cell>
          <cell r="E9">
            <v>3</v>
          </cell>
          <cell r="G9">
            <v>5</v>
          </cell>
          <cell r="I9">
            <v>1</v>
          </cell>
          <cell r="K9">
            <v>1</v>
          </cell>
          <cell r="M9">
            <v>1</v>
          </cell>
          <cell r="N9">
            <v>9</v>
          </cell>
          <cell r="P9">
            <v>1</v>
          </cell>
          <cell r="Q9">
            <v>5</v>
          </cell>
          <cell r="S9">
            <v>3</v>
          </cell>
          <cell r="W9">
            <v>2</v>
          </cell>
          <cell r="AA9">
            <v>2</v>
          </cell>
          <cell r="AD9">
            <v>1</v>
          </cell>
          <cell r="AP9">
            <v>1</v>
          </cell>
        </row>
        <row r="10">
          <cell r="A10" t="str">
            <v>09</v>
          </cell>
          <cell r="B10" t="str">
            <v>その他の内分泌、栄養及び代謝疾患並びに免疫障害</v>
          </cell>
          <cell r="D10">
            <v>1</v>
          </cell>
          <cell r="E10">
            <v>1</v>
          </cell>
          <cell r="F10">
            <v>1</v>
          </cell>
          <cell r="H10">
            <v>2</v>
          </cell>
          <cell r="N10">
            <v>2</v>
          </cell>
          <cell r="P10">
            <v>2</v>
          </cell>
          <cell r="Q10">
            <v>1</v>
          </cell>
          <cell r="AE10">
            <v>1</v>
          </cell>
        </row>
        <row r="11">
          <cell r="A11" t="str">
            <v>10</v>
          </cell>
          <cell r="B11" t="str">
            <v>甲状腺の疾患（再掲）</v>
          </cell>
          <cell r="D11">
            <v>6</v>
          </cell>
          <cell r="G11">
            <v>5</v>
          </cell>
          <cell r="Q11">
            <v>1</v>
          </cell>
          <cell r="AF11">
            <v>1</v>
          </cell>
        </row>
        <row r="12">
          <cell r="A12" t="str">
            <v>11</v>
          </cell>
          <cell r="B12" t="str">
            <v>糖尿病（再掲）</v>
          </cell>
          <cell r="D12">
            <v>1</v>
          </cell>
          <cell r="E12">
            <v>2</v>
          </cell>
          <cell r="G12">
            <v>1</v>
          </cell>
          <cell r="H12">
            <v>1</v>
          </cell>
          <cell r="N12">
            <v>12</v>
          </cell>
          <cell r="Q12">
            <v>5</v>
          </cell>
          <cell r="Y12">
            <v>1</v>
          </cell>
          <cell r="AA12">
            <v>1</v>
          </cell>
          <cell r="AB12">
            <v>1</v>
          </cell>
          <cell r="AD12">
            <v>3</v>
          </cell>
        </row>
        <row r="13">
          <cell r="A13" t="str">
            <v>12</v>
          </cell>
          <cell r="B13" t="str">
            <v>その他の血液及び造血器の疾患</v>
          </cell>
          <cell r="E13">
            <v>2</v>
          </cell>
          <cell r="Q13">
            <v>1</v>
          </cell>
        </row>
        <row r="14">
          <cell r="A14" t="str">
            <v>13</v>
          </cell>
          <cell r="B14" t="str">
            <v>貧血（再掲）</v>
          </cell>
          <cell r="Q14">
            <v>1</v>
          </cell>
        </row>
        <row r="15">
          <cell r="A15" t="str">
            <v>14</v>
          </cell>
          <cell r="B15" t="str">
            <v>その他の精神障害</v>
          </cell>
          <cell r="D15">
            <v>2</v>
          </cell>
          <cell r="F15">
            <v>1</v>
          </cell>
          <cell r="G15">
            <v>1</v>
          </cell>
          <cell r="H15">
            <v>1</v>
          </cell>
        </row>
        <row r="16">
          <cell r="A16" t="str">
            <v>15</v>
          </cell>
          <cell r="B16" t="str">
            <v>精神分裂病（再掲）</v>
          </cell>
          <cell r="E16">
            <v>1</v>
          </cell>
          <cell r="V16">
            <v>1</v>
          </cell>
        </row>
        <row r="17">
          <cell r="A17" t="str">
            <v>16</v>
          </cell>
          <cell r="B17" t="str">
            <v>神経症（再掲）</v>
          </cell>
          <cell r="D17">
            <v>1</v>
          </cell>
          <cell r="V17">
            <v>1</v>
          </cell>
        </row>
        <row r="18">
          <cell r="A18" t="str">
            <v>17</v>
          </cell>
          <cell r="B18" t="str">
            <v>その他の神経系及び感覚器の疾患</v>
          </cell>
          <cell r="D18">
            <v>2</v>
          </cell>
          <cell r="E18">
            <v>1</v>
          </cell>
          <cell r="H18">
            <v>9</v>
          </cell>
          <cell r="R18">
            <v>4</v>
          </cell>
          <cell r="X18">
            <v>6</v>
          </cell>
          <cell r="AA18">
            <v>2</v>
          </cell>
          <cell r="AD18">
            <v>4</v>
          </cell>
        </row>
        <row r="19">
          <cell r="A19" t="str">
            <v>18</v>
          </cell>
          <cell r="B19" t="str">
            <v>視器の疾患（再掲）</v>
          </cell>
          <cell r="D19">
            <v>1</v>
          </cell>
          <cell r="F19">
            <v>1</v>
          </cell>
          <cell r="G19">
            <v>2</v>
          </cell>
          <cell r="H19">
            <v>1</v>
          </cell>
          <cell r="P19">
            <v>2</v>
          </cell>
          <cell r="Q19">
            <v>4</v>
          </cell>
          <cell r="AD19">
            <v>1</v>
          </cell>
          <cell r="AE19">
            <v>8</v>
          </cell>
        </row>
        <row r="20">
          <cell r="A20" t="str">
            <v>19</v>
          </cell>
          <cell r="B20" t="str">
            <v>聴器の疾患（再掲）</v>
          </cell>
          <cell r="D20">
            <v>5</v>
          </cell>
          <cell r="F20">
            <v>2</v>
          </cell>
          <cell r="AG20">
            <v>3</v>
          </cell>
        </row>
        <row r="21">
          <cell r="A21" t="str">
            <v>20</v>
          </cell>
          <cell r="B21" t="str">
            <v>その他の循環系の疾患</v>
          </cell>
          <cell r="D21">
            <v>1</v>
          </cell>
          <cell r="Q21">
            <v>2</v>
          </cell>
        </row>
        <row r="22">
          <cell r="A22" t="str">
            <v>21</v>
          </cell>
          <cell r="B22" t="str">
            <v>リウマチ熱及びリウマチ性心疾患（再掲）</v>
          </cell>
          <cell r="P22">
            <v>1</v>
          </cell>
          <cell r="Y22">
            <v>1</v>
          </cell>
        </row>
        <row r="23">
          <cell r="A23" t="str">
            <v>22</v>
          </cell>
          <cell r="B23" t="str">
            <v>高血圧性疾患（再掲）</v>
          </cell>
          <cell r="D23">
            <v>1</v>
          </cell>
          <cell r="G23">
            <v>1</v>
          </cell>
          <cell r="H23">
            <v>3</v>
          </cell>
          <cell r="L23">
            <v>1</v>
          </cell>
          <cell r="O23">
            <v>1</v>
          </cell>
          <cell r="Q23">
            <v>5</v>
          </cell>
          <cell r="S23">
            <v>4</v>
          </cell>
          <cell r="X23">
            <v>1</v>
          </cell>
          <cell r="Y23">
            <v>1</v>
          </cell>
          <cell r="AA23">
            <v>2</v>
          </cell>
          <cell r="AC23">
            <v>1</v>
          </cell>
          <cell r="AD23">
            <v>8</v>
          </cell>
          <cell r="AI23">
            <v>1</v>
          </cell>
        </row>
        <row r="24">
          <cell r="A24" t="str">
            <v>23</v>
          </cell>
          <cell r="B24" t="str">
            <v>虚血性心疾患（再掲）</v>
          </cell>
          <cell r="D24">
            <v>2</v>
          </cell>
          <cell r="E24">
            <v>1</v>
          </cell>
          <cell r="K24">
            <v>1</v>
          </cell>
          <cell r="M24">
            <v>1</v>
          </cell>
          <cell r="N24">
            <v>3</v>
          </cell>
          <cell r="P24">
            <v>1</v>
          </cell>
          <cell r="Y24">
            <v>3</v>
          </cell>
          <cell r="AD24">
            <v>8</v>
          </cell>
          <cell r="AI24">
            <v>2</v>
          </cell>
        </row>
        <row r="25">
          <cell r="A25" t="str">
            <v>24</v>
          </cell>
          <cell r="B25" t="str">
            <v>その他の心疾患（再掲）</v>
          </cell>
          <cell r="D25">
            <v>3</v>
          </cell>
          <cell r="E25">
            <v>1</v>
          </cell>
          <cell r="G25">
            <v>3</v>
          </cell>
          <cell r="I25">
            <v>1</v>
          </cell>
          <cell r="K25">
            <v>1</v>
          </cell>
          <cell r="N25">
            <v>3</v>
          </cell>
          <cell r="P25">
            <v>2</v>
          </cell>
          <cell r="Q25">
            <v>1</v>
          </cell>
          <cell r="Y25">
            <v>5</v>
          </cell>
          <cell r="AD25">
            <v>3</v>
          </cell>
        </row>
        <row r="26">
          <cell r="A26" t="str">
            <v>25</v>
          </cell>
          <cell r="B26" t="str">
            <v>脳血管疾患（再掲）</v>
          </cell>
          <cell r="H26">
            <v>14</v>
          </cell>
          <cell r="N26">
            <v>1</v>
          </cell>
          <cell r="Q26">
            <v>2</v>
          </cell>
          <cell r="X26">
            <v>7</v>
          </cell>
          <cell r="AA26">
            <v>4</v>
          </cell>
          <cell r="AD26">
            <v>1</v>
          </cell>
        </row>
        <row r="27">
          <cell r="A27" t="str">
            <v>26</v>
          </cell>
          <cell r="B27" t="str">
            <v>その他の呼吸系の疾患</v>
          </cell>
          <cell r="D27">
            <v>2</v>
          </cell>
          <cell r="E27">
            <v>1</v>
          </cell>
          <cell r="I27">
            <v>1</v>
          </cell>
          <cell r="K27">
            <v>2</v>
          </cell>
          <cell r="M27">
            <v>1</v>
          </cell>
          <cell r="N27">
            <v>1</v>
          </cell>
          <cell r="Q27">
            <v>1</v>
          </cell>
          <cell r="W27">
            <v>2</v>
          </cell>
          <cell r="AD27">
            <v>1</v>
          </cell>
          <cell r="AG27">
            <v>4</v>
          </cell>
        </row>
        <row r="28">
          <cell r="A28" t="str">
            <v>27</v>
          </cell>
          <cell r="B28" t="str">
            <v>急性上気道感染（再掲）</v>
          </cell>
          <cell r="P28">
            <v>1</v>
          </cell>
          <cell r="Q28">
            <v>3</v>
          </cell>
          <cell r="Z28">
            <v>1</v>
          </cell>
          <cell r="AA28">
            <v>3</v>
          </cell>
          <cell r="AD28">
            <v>1</v>
          </cell>
          <cell r="AE28">
            <v>1</v>
          </cell>
          <cell r="AM28">
            <v>1</v>
          </cell>
        </row>
        <row r="29">
          <cell r="A29" t="str">
            <v>28</v>
          </cell>
          <cell r="B29" t="str">
            <v>急性及び詳細不明の気管支炎（再掲）</v>
          </cell>
          <cell r="H29">
            <v>1</v>
          </cell>
          <cell r="I29">
            <v>2</v>
          </cell>
          <cell r="Q29">
            <v>2</v>
          </cell>
          <cell r="AD29">
            <v>2</v>
          </cell>
          <cell r="AJ29">
            <v>1</v>
          </cell>
          <cell r="AP29">
            <v>1</v>
          </cell>
        </row>
        <row r="30">
          <cell r="A30" t="str">
            <v>29</v>
          </cell>
          <cell r="B30" t="str">
            <v>肺炎（再掲）</v>
          </cell>
          <cell r="D30">
            <v>1</v>
          </cell>
          <cell r="K30">
            <v>1</v>
          </cell>
        </row>
        <row r="31">
          <cell r="A31" t="str">
            <v>30</v>
          </cell>
          <cell r="B31" t="str">
            <v>慢性気管支炎（再掲）</v>
          </cell>
          <cell r="H31">
            <v>1</v>
          </cell>
        </row>
        <row r="32">
          <cell r="A32" t="str">
            <v>31</v>
          </cell>
          <cell r="B32" t="str">
            <v>喘息（再掲）</v>
          </cell>
          <cell r="D32">
            <v>1</v>
          </cell>
          <cell r="E32">
            <v>1</v>
          </cell>
          <cell r="H32">
            <v>6</v>
          </cell>
          <cell r="O32">
            <v>1</v>
          </cell>
          <cell r="Q32">
            <v>9</v>
          </cell>
          <cell r="W32">
            <v>1</v>
          </cell>
          <cell r="AA32">
            <v>3</v>
          </cell>
          <cell r="AD32">
            <v>8</v>
          </cell>
        </row>
        <row r="33">
          <cell r="A33" t="str">
            <v>32</v>
          </cell>
          <cell r="B33" t="str">
            <v>その他の消化系の疾患</v>
          </cell>
          <cell r="D33">
            <v>3</v>
          </cell>
          <cell r="F33">
            <v>1</v>
          </cell>
          <cell r="N33">
            <v>3</v>
          </cell>
          <cell r="O33">
            <v>1</v>
          </cell>
          <cell r="Q33">
            <v>4</v>
          </cell>
          <cell r="AA33">
            <v>1</v>
          </cell>
          <cell r="AB33">
            <v>1</v>
          </cell>
          <cell r="AC33">
            <v>1</v>
          </cell>
        </row>
        <row r="34">
          <cell r="A34" t="str">
            <v>33</v>
          </cell>
          <cell r="B34" t="str">
            <v>歯及び歯の支持組織の疾患（再掲）</v>
          </cell>
          <cell r="C34">
            <v>0</v>
          </cell>
        </row>
        <row r="35">
          <cell r="A35" t="str">
            <v>34</v>
          </cell>
          <cell r="B35" t="str">
            <v>胃及び十二指腸潰瘍（再掲）</v>
          </cell>
          <cell r="E35">
            <v>2</v>
          </cell>
          <cell r="G35">
            <v>1</v>
          </cell>
          <cell r="K35">
            <v>1</v>
          </cell>
          <cell r="N35">
            <v>1</v>
          </cell>
          <cell r="Q35">
            <v>2</v>
          </cell>
          <cell r="S35">
            <v>1</v>
          </cell>
          <cell r="AB35">
            <v>2</v>
          </cell>
          <cell r="AD35">
            <v>5</v>
          </cell>
          <cell r="AF35">
            <v>1</v>
          </cell>
        </row>
        <row r="36">
          <cell r="A36" t="str">
            <v>35</v>
          </cell>
          <cell r="B36" t="str">
            <v>胃炎及び十二指腸炎（再掲）</v>
          </cell>
          <cell r="E36">
            <v>1</v>
          </cell>
          <cell r="H36">
            <v>1</v>
          </cell>
          <cell r="I36">
            <v>1</v>
          </cell>
          <cell r="N36">
            <v>5</v>
          </cell>
          <cell r="P36">
            <v>2</v>
          </cell>
          <cell r="Q36">
            <v>1</v>
          </cell>
          <cell r="AA36">
            <v>2</v>
          </cell>
          <cell r="AB36">
            <v>2</v>
          </cell>
          <cell r="AD36">
            <v>2</v>
          </cell>
          <cell r="AI36">
            <v>1</v>
          </cell>
        </row>
        <row r="37">
          <cell r="A37" t="str">
            <v>36</v>
          </cell>
          <cell r="B37" t="str">
            <v>虫垂炎（再掲）</v>
          </cell>
          <cell r="C37">
            <v>0</v>
          </cell>
        </row>
        <row r="38">
          <cell r="A38" t="str">
            <v>37</v>
          </cell>
          <cell r="B38" t="str">
            <v>肝の疾患（再掲）</v>
          </cell>
          <cell r="E38">
            <v>1</v>
          </cell>
          <cell r="F38">
            <v>1</v>
          </cell>
          <cell r="Q38">
            <v>1</v>
          </cell>
          <cell r="W38">
            <v>1</v>
          </cell>
          <cell r="AA38">
            <v>1</v>
          </cell>
          <cell r="AD38">
            <v>3</v>
          </cell>
        </row>
        <row r="39">
          <cell r="A39" t="str">
            <v>38</v>
          </cell>
          <cell r="B39" t="str">
            <v>その他の泌尿系の疾患</v>
          </cell>
          <cell r="E39">
            <v>1</v>
          </cell>
          <cell r="G39">
            <v>1</v>
          </cell>
          <cell r="I39">
            <v>1</v>
          </cell>
          <cell r="L39">
            <v>1</v>
          </cell>
          <cell r="P39">
            <v>1</v>
          </cell>
          <cell r="Q39">
            <v>9</v>
          </cell>
          <cell r="AA39">
            <v>2</v>
          </cell>
          <cell r="AD39">
            <v>1</v>
          </cell>
          <cell r="AE39">
            <v>1</v>
          </cell>
          <cell r="AN39">
            <v>1</v>
          </cell>
        </row>
        <row r="40">
          <cell r="A40" t="str">
            <v>39</v>
          </cell>
          <cell r="B40" t="str">
            <v>腎炎及びネフローゼ及び腎不全（再掲）</v>
          </cell>
          <cell r="D40">
            <v>1</v>
          </cell>
          <cell r="F40">
            <v>1</v>
          </cell>
          <cell r="G40">
            <v>1</v>
          </cell>
          <cell r="K40">
            <v>1</v>
          </cell>
          <cell r="L40">
            <v>2</v>
          </cell>
          <cell r="P40">
            <v>1</v>
          </cell>
        </row>
        <row r="41">
          <cell r="A41" t="str">
            <v>40</v>
          </cell>
          <cell r="B41" t="str">
            <v>乳房及び女性生殖器の疾患（再掲）</v>
          </cell>
          <cell r="D41">
            <v>1</v>
          </cell>
          <cell r="E41">
            <v>3</v>
          </cell>
          <cell r="N41">
            <v>2</v>
          </cell>
          <cell r="Q41">
            <v>1</v>
          </cell>
          <cell r="S41">
            <v>1</v>
          </cell>
          <cell r="AE41">
            <v>6</v>
          </cell>
          <cell r="AP41">
            <v>1</v>
          </cell>
        </row>
        <row r="42">
          <cell r="A42" t="str">
            <v>41</v>
          </cell>
          <cell r="B42" t="str">
            <v>その他の妊娠、分娩及び産じょくの合併症</v>
          </cell>
          <cell r="AE42">
            <v>1</v>
          </cell>
        </row>
        <row r="43">
          <cell r="A43" t="str">
            <v>42</v>
          </cell>
          <cell r="B43" t="str">
            <v>妊娠中毒症（再掲）</v>
          </cell>
          <cell r="C43">
            <v>0</v>
          </cell>
        </row>
        <row r="44">
          <cell r="A44" t="str">
            <v>43</v>
          </cell>
          <cell r="B44" t="str">
            <v>正常分娩（再掲）</v>
          </cell>
          <cell r="C44">
            <v>0</v>
          </cell>
        </row>
        <row r="45">
          <cell r="A45" t="str">
            <v>44</v>
          </cell>
          <cell r="B45" t="str">
            <v>その他の皮膚及び皮下組織の疾患</v>
          </cell>
          <cell r="D45">
            <v>3</v>
          </cell>
          <cell r="E45">
            <v>4</v>
          </cell>
          <cell r="H45">
            <v>3</v>
          </cell>
          <cell r="K45">
            <v>2</v>
          </cell>
          <cell r="P45">
            <v>2</v>
          </cell>
          <cell r="Q45">
            <v>9</v>
          </cell>
          <cell r="AA45">
            <v>2</v>
          </cell>
          <cell r="AB45">
            <v>1</v>
          </cell>
        </row>
        <row r="46">
          <cell r="A46" t="str">
            <v>45</v>
          </cell>
          <cell r="B46" t="str">
            <v>その他の筋骨格系及び結合組織の疾患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1</v>
          </cell>
          <cell r="J46">
            <v>1</v>
          </cell>
          <cell r="K46">
            <v>1</v>
          </cell>
          <cell r="P46">
            <v>1</v>
          </cell>
          <cell r="Q46">
            <v>1</v>
          </cell>
          <cell r="T46">
            <v>2</v>
          </cell>
          <cell r="W46">
            <v>1</v>
          </cell>
          <cell r="AA46">
            <v>1</v>
          </cell>
          <cell r="AD46">
            <v>2</v>
          </cell>
          <cell r="AL46">
            <v>1</v>
          </cell>
          <cell r="AO46">
            <v>1</v>
          </cell>
        </row>
        <row r="47">
          <cell r="A47" t="str">
            <v>46</v>
          </cell>
          <cell r="B47" t="str">
            <v>慢性関節リウマチ（脊椎を除く）（再掲）</v>
          </cell>
          <cell r="F47">
            <v>3</v>
          </cell>
          <cell r="I47">
            <v>1</v>
          </cell>
          <cell r="X47">
            <v>1</v>
          </cell>
          <cell r="AB47">
            <v>1</v>
          </cell>
        </row>
        <row r="48">
          <cell r="A48" t="str">
            <v>47</v>
          </cell>
          <cell r="B48" t="str">
            <v>腰痛症（再掲）</v>
          </cell>
          <cell r="AA48">
            <v>1</v>
          </cell>
          <cell r="AB48">
            <v>1</v>
          </cell>
          <cell r="AE48">
            <v>1</v>
          </cell>
        </row>
        <row r="49">
          <cell r="A49" t="str">
            <v>48</v>
          </cell>
          <cell r="B49" t="str">
            <v>その他の脊柱疾患（再掲）</v>
          </cell>
          <cell r="F49">
            <v>2</v>
          </cell>
          <cell r="H49">
            <v>2</v>
          </cell>
          <cell r="N49">
            <v>1</v>
          </cell>
          <cell r="T49">
            <v>1</v>
          </cell>
          <cell r="W49">
            <v>1</v>
          </cell>
          <cell r="X49">
            <v>1</v>
          </cell>
          <cell r="AA49">
            <v>1</v>
          </cell>
          <cell r="AD49">
            <v>1</v>
          </cell>
        </row>
        <row r="50">
          <cell r="A50" t="str">
            <v>49</v>
          </cell>
          <cell r="B50" t="str">
            <v>先天異常</v>
          </cell>
          <cell r="D50">
            <v>1</v>
          </cell>
          <cell r="E50">
            <v>1</v>
          </cell>
          <cell r="N50">
            <v>1</v>
          </cell>
          <cell r="Q50">
            <v>4</v>
          </cell>
          <cell r="AD50">
            <v>1</v>
          </cell>
          <cell r="AG50">
            <v>1</v>
          </cell>
        </row>
        <row r="51">
          <cell r="A51" t="str">
            <v>50</v>
          </cell>
          <cell r="B51" t="str">
            <v>周産期に発生した主要病態</v>
          </cell>
          <cell r="K51">
            <v>1</v>
          </cell>
        </row>
        <row r="52">
          <cell r="A52" t="str">
            <v>51</v>
          </cell>
          <cell r="B52" t="str">
            <v>症状、徴候及び診断名不明確の状態</v>
          </cell>
          <cell r="D52">
            <v>2</v>
          </cell>
          <cell r="E52">
            <v>1</v>
          </cell>
          <cell r="H52">
            <v>3</v>
          </cell>
          <cell r="N52">
            <v>2</v>
          </cell>
          <cell r="P52">
            <v>1</v>
          </cell>
          <cell r="Q52">
            <v>1</v>
          </cell>
          <cell r="X52">
            <v>1</v>
          </cell>
          <cell r="AA52">
            <v>3</v>
          </cell>
          <cell r="AD52">
            <v>1</v>
          </cell>
        </row>
        <row r="53">
          <cell r="A53" t="str">
            <v>52</v>
          </cell>
          <cell r="B53" t="str">
            <v>その他の損傷及び中毒</v>
          </cell>
          <cell r="E53">
            <v>1</v>
          </cell>
          <cell r="F53">
            <v>3</v>
          </cell>
          <cell r="G53">
            <v>4</v>
          </cell>
          <cell r="P53">
            <v>1</v>
          </cell>
          <cell r="Q53">
            <v>1</v>
          </cell>
          <cell r="T53">
            <v>2</v>
          </cell>
          <cell r="U53">
            <v>1</v>
          </cell>
          <cell r="AA53">
            <v>1</v>
          </cell>
          <cell r="AD53">
            <v>6</v>
          </cell>
        </row>
        <row r="54">
          <cell r="A54" t="str">
            <v>53</v>
          </cell>
          <cell r="B54" t="str">
            <v>骨折（再掲）</v>
          </cell>
          <cell r="J54">
            <v>1</v>
          </cell>
          <cell r="Q54">
            <v>1</v>
          </cell>
          <cell r="AD54">
            <v>4</v>
          </cell>
        </row>
        <row r="55">
          <cell r="A55" t="str">
            <v>54</v>
          </cell>
          <cell r="B55" t="str">
            <v>Ｅ分類　自動車交通事故（再掲）</v>
          </cell>
          <cell r="C55">
            <v>0</v>
          </cell>
        </row>
        <row r="56">
          <cell r="A56" t="str">
            <v>55</v>
          </cell>
          <cell r="B56" t="str">
            <v>その他の健康管理及び保健サービス</v>
          </cell>
          <cell r="I56">
            <v>1</v>
          </cell>
          <cell r="K56">
            <v>1</v>
          </cell>
          <cell r="L56">
            <v>2</v>
          </cell>
          <cell r="P56">
            <v>2</v>
          </cell>
          <cell r="Q56">
            <v>5</v>
          </cell>
          <cell r="AD56">
            <v>1</v>
          </cell>
          <cell r="AH56">
            <v>1</v>
          </cell>
          <cell r="AJ56">
            <v>1</v>
          </cell>
        </row>
        <row r="57">
          <cell r="A57" t="str">
            <v>56</v>
          </cell>
          <cell r="B57" t="str">
            <v>歯の補綴（再掲）</v>
          </cell>
          <cell r="C57">
            <v>0</v>
          </cell>
        </row>
        <row r="58">
          <cell r="A58" t="str">
            <v>57</v>
          </cell>
          <cell r="B58" t="str">
            <v>分娩前看護及び分娩後視察（再掲）</v>
          </cell>
          <cell r="D58">
            <v>1</v>
          </cell>
          <cell r="G58">
            <v>1</v>
          </cell>
          <cell r="Q58">
            <v>1</v>
          </cell>
          <cell r="S58">
            <v>1</v>
          </cell>
          <cell r="AP58">
            <v>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_3"/>
      <sheetName val="T施設名ﾏｽﾀ"/>
      <sheetName val="Q4_1_5"/>
      <sheetName val="HP_入院Pt"/>
      <sheetName val="Q4_2_5"/>
      <sheetName val="HP_外来Pt"/>
      <sheetName val="HP順位"/>
      <sheetName val="疾患順位"/>
      <sheetName val="HP順位 (2)"/>
      <sheetName val="疾患順位 (2)"/>
      <sheetName val="病院名（仮称）"/>
    </sheetNames>
    <sheetDataSet>
      <sheetData sheetId="0"/>
      <sheetData sheetId="1" refreshError="1">
        <row r="6">
          <cell r="B6">
            <v>3</v>
          </cell>
          <cell r="C6" t="str">
            <v>東北労災病院</v>
          </cell>
          <cell r="D6">
            <v>580</v>
          </cell>
          <cell r="E6">
            <v>18</v>
          </cell>
        </row>
        <row r="7">
          <cell r="B7">
            <v>4</v>
          </cell>
          <cell r="C7" t="str">
            <v>仙台市立病院</v>
          </cell>
          <cell r="D7">
            <v>549</v>
          </cell>
          <cell r="E7">
            <v>19</v>
          </cell>
        </row>
        <row r="8">
          <cell r="B8">
            <v>5</v>
          </cell>
          <cell r="C8" t="str">
            <v>国立療養所宮城病院</v>
          </cell>
          <cell r="D8">
            <v>520</v>
          </cell>
          <cell r="E8">
            <v>10</v>
          </cell>
        </row>
        <row r="9">
          <cell r="B9">
            <v>6</v>
          </cell>
          <cell r="C9" t="str">
            <v>東北厚生年金病院</v>
          </cell>
          <cell r="D9">
            <v>500</v>
          </cell>
          <cell r="E9">
            <v>20</v>
          </cell>
        </row>
        <row r="10">
          <cell r="B10">
            <v>7</v>
          </cell>
          <cell r="C10" t="str">
            <v>国立療養所　西多賀病院</v>
          </cell>
          <cell r="D10">
            <v>500</v>
          </cell>
          <cell r="E10">
            <v>11</v>
          </cell>
        </row>
        <row r="11">
          <cell r="B11">
            <v>8</v>
          </cell>
          <cell r="C11" t="str">
            <v>仙台赤十字病院</v>
          </cell>
          <cell r="D11">
            <v>484</v>
          </cell>
          <cell r="E11">
            <v>22</v>
          </cell>
        </row>
        <row r="12">
          <cell r="B12">
            <v>9</v>
          </cell>
          <cell r="C12" t="str">
            <v>仙台社会保険病院</v>
          </cell>
          <cell r="D12">
            <v>450</v>
          </cell>
          <cell r="E12">
            <v>17</v>
          </cell>
        </row>
        <row r="13">
          <cell r="B13">
            <v>10</v>
          </cell>
          <cell r="C13" t="str">
            <v>明理会　西仙台病院</v>
          </cell>
          <cell r="D13">
            <v>444</v>
          </cell>
          <cell r="E13">
            <v>3</v>
          </cell>
        </row>
        <row r="14">
          <cell r="B14">
            <v>11</v>
          </cell>
          <cell r="C14" t="str">
            <v>厚生会　仙台厚生病院</v>
          </cell>
          <cell r="D14">
            <v>385</v>
          </cell>
          <cell r="E14">
            <v>9</v>
          </cell>
        </row>
        <row r="15">
          <cell r="B15">
            <v>12</v>
          </cell>
          <cell r="C15" t="str">
            <v>宮城県立がんセンター</v>
          </cell>
          <cell r="D15">
            <v>358</v>
          </cell>
          <cell r="E15">
            <v>11</v>
          </cell>
        </row>
        <row r="16">
          <cell r="B16">
            <v>13</v>
          </cell>
          <cell r="C16" t="str">
            <v>宮城県立名取病院</v>
          </cell>
          <cell r="D16">
            <v>354</v>
          </cell>
          <cell r="E16">
            <v>3</v>
          </cell>
        </row>
        <row r="17">
          <cell r="B17">
            <v>14</v>
          </cell>
          <cell r="C17" t="str">
            <v>仙台市医療センター　仙台オープン病院</v>
          </cell>
          <cell r="D17">
            <v>330</v>
          </cell>
          <cell r="E17">
            <v>15</v>
          </cell>
        </row>
        <row r="18">
          <cell r="B18">
            <v>15</v>
          </cell>
          <cell r="C18" t="str">
            <v>国家公務員等共済組合連合会　東北公済病院</v>
          </cell>
          <cell r="D18">
            <v>321</v>
          </cell>
          <cell r="E18">
            <v>14</v>
          </cell>
        </row>
        <row r="19">
          <cell r="B19">
            <v>16</v>
          </cell>
          <cell r="C19" t="str">
            <v>国家公務員等共済組合連合会　宮城野病院</v>
          </cell>
          <cell r="D19">
            <v>320</v>
          </cell>
          <cell r="E19">
            <v>12</v>
          </cell>
        </row>
        <row r="20">
          <cell r="B20">
            <v>17</v>
          </cell>
          <cell r="C20" t="str">
            <v>徳洲会　仙台徳洲会病院</v>
          </cell>
          <cell r="D20">
            <v>315</v>
          </cell>
          <cell r="E20">
            <v>18</v>
          </cell>
        </row>
        <row r="21">
          <cell r="B21">
            <v>18</v>
          </cell>
          <cell r="C21" t="str">
            <v>宮城県精神障害者救護会　国見台病院</v>
          </cell>
          <cell r="D21">
            <v>300</v>
          </cell>
          <cell r="E21">
            <v>2</v>
          </cell>
        </row>
        <row r="22">
          <cell r="B22">
            <v>19</v>
          </cell>
          <cell r="C22" t="str">
            <v>東北予防衛生会　青葉病院</v>
          </cell>
          <cell r="D22">
            <v>299</v>
          </cell>
          <cell r="E22">
            <v>3</v>
          </cell>
        </row>
        <row r="23">
          <cell r="B23">
            <v>20</v>
          </cell>
          <cell r="C23" t="str">
            <v>公立刈田綜合病院</v>
          </cell>
          <cell r="D23">
            <v>298</v>
          </cell>
          <cell r="E23">
            <v>12</v>
          </cell>
        </row>
        <row r="24">
          <cell r="B24">
            <v>21</v>
          </cell>
          <cell r="C24" t="str">
            <v>東北会　東北会病院</v>
          </cell>
          <cell r="D24">
            <v>252</v>
          </cell>
          <cell r="E24">
            <v>2</v>
          </cell>
        </row>
        <row r="25">
          <cell r="B25">
            <v>22</v>
          </cell>
          <cell r="C25" t="str">
            <v>吉田報恩会　春日療養園</v>
          </cell>
          <cell r="D25">
            <v>250</v>
          </cell>
          <cell r="E25">
            <v>3</v>
          </cell>
        </row>
        <row r="26">
          <cell r="B26">
            <v>23</v>
          </cell>
          <cell r="C26" t="str">
            <v>宮城県　拓桃医療療育センター</v>
          </cell>
          <cell r="D26">
            <v>235</v>
          </cell>
          <cell r="E26">
            <v>5</v>
          </cell>
        </row>
        <row r="27">
          <cell r="B27">
            <v>24</v>
          </cell>
          <cell r="C27" t="str">
            <v>ＪＲ仙台病院</v>
          </cell>
          <cell r="D27">
            <v>207</v>
          </cell>
          <cell r="E27">
            <v>18</v>
          </cell>
        </row>
        <row r="28">
          <cell r="B28">
            <v>25</v>
          </cell>
          <cell r="C28" t="str">
            <v>仙南中央病院</v>
          </cell>
          <cell r="D28">
            <v>204</v>
          </cell>
          <cell r="E28">
            <v>2</v>
          </cell>
        </row>
        <row r="29">
          <cell r="B29">
            <v>26</v>
          </cell>
          <cell r="C29" t="str">
            <v>白嶺会　仙台整形外科病院</v>
          </cell>
          <cell r="D29">
            <v>201</v>
          </cell>
          <cell r="E29">
            <v>2</v>
          </cell>
        </row>
        <row r="30">
          <cell r="B30">
            <v>27</v>
          </cell>
          <cell r="C30" t="str">
            <v>宮城健康保険病院</v>
          </cell>
          <cell r="D30">
            <v>200</v>
          </cell>
          <cell r="E30">
            <v>6</v>
          </cell>
        </row>
        <row r="31">
          <cell r="B31">
            <v>28</v>
          </cell>
          <cell r="C31" t="str">
            <v>南浜中央病院</v>
          </cell>
          <cell r="D31">
            <v>200</v>
          </cell>
          <cell r="E31">
            <v>4</v>
          </cell>
        </row>
        <row r="32">
          <cell r="B32">
            <v>29</v>
          </cell>
          <cell r="C32" t="str">
            <v>ＮＴＴ東北病院</v>
          </cell>
          <cell r="D32">
            <v>194</v>
          </cell>
          <cell r="E32">
            <v>11</v>
          </cell>
        </row>
        <row r="33">
          <cell r="B33">
            <v>30</v>
          </cell>
          <cell r="C33" t="str">
            <v>仙南サナトリウム</v>
          </cell>
          <cell r="D33">
            <v>193</v>
          </cell>
          <cell r="E33">
            <v>3</v>
          </cell>
        </row>
        <row r="34">
          <cell r="B34">
            <v>31</v>
          </cell>
          <cell r="C34" t="str">
            <v>広南会　広南病院</v>
          </cell>
          <cell r="D34">
            <v>189</v>
          </cell>
          <cell r="E34">
            <v>6</v>
          </cell>
        </row>
        <row r="35">
          <cell r="B35">
            <v>32</v>
          </cell>
          <cell r="C35" t="str">
            <v>宮城県成人病予防協会　仙台循環器病センター</v>
          </cell>
          <cell r="D35">
            <v>170</v>
          </cell>
          <cell r="E35">
            <v>6</v>
          </cell>
        </row>
        <row r="36">
          <cell r="B36">
            <v>33</v>
          </cell>
          <cell r="C36" t="str">
            <v>小島慈恵会小島病院</v>
          </cell>
          <cell r="D36">
            <v>170</v>
          </cell>
          <cell r="E36">
            <v>3</v>
          </cell>
        </row>
        <row r="37">
          <cell r="B37">
            <v>34</v>
          </cell>
          <cell r="C37" t="str">
            <v>宮城県厚生協会　長町病院</v>
          </cell>
          <cell r="D37">
            <v>160</v>
          </cell>
          <cell r="E37">
            <v>9</v>
          </cell>
        </row>
        <row r="38">
          <cell r="B38">
            <v>35</v>
          </cell>
          <cell r="C38" t="str">
            <v>自衛隊仙台病院</v>
          </cell>
          <cell r="D38">
            <v>159</v>
          </cell>
          <cell r="E38">
            <v>14</v>
          </cell>
        </row>
        <row r="39">
          <cell r="B39">
            <v>36</v>
          </cell>
          <cell r="C39" t="str">
            <v>町立大河原病院</v>
          </cell>
          <cell r="D39">
            <v>155</v>
          </cell>
          <cell r="E39">
            <v>7</v>
          </cell>
        </row>
        <row r="40">
          <cell r="B40">
            <v>37</v>
          </cell>
          <cell r="C40" t="str">
            <v>康陽会　中嶋病院</v>
          </cell>
          <cell r="D40">
            <v>151</v>
          </cell>
          <cell r="E40">
            <v>7</v>
          </cell>
        </row>
        <row r="41">
          <cell r="B41">
            <v>38</v>
          </cell>
          <cell r="C41" t="str">
            <v>翠十字　杜都中央病院</v>
          </cell>
          <cell r="D41">
            <v>150</v>
          </cell>
          <cell r="E41">
            <v>3</v>
          </cell>
        </row>
        <row r="42">
          <cell r="B42">
            <v>39</v>
          </cell>
          <cell r="C42" t="str">
            <v>南東北病院</v>
          </cell>
          <cell r="D42">
            <v>136</v>
          </cell>
          <cell r="E42">
            <v>15</v>
          </cell>
        </row>
        <row r="43">
          <cell r="B43">
            <v>40</v>
          </cell>
          <cell r="C43" t="str">
            <v>光が丘スペルマン病院</v>
          </cell>
          <cell r="D43">
            <v>132</v>
          </cell>
          <cell r="E43">
            <v>4</v>
          </cell>
        </row>
        <row r="44">
          <cell r="B44">
            <v>41</v>
          </cell>
          <cell r="C44" t="str">
            <v>仙台逓信病院</v>
          </cell>
          <cell r="D44">
            <v>130</v>
          </cell>
          <cell r="E44">
            <v>11</v>
          </cell>
        </row>
        <row r="45">
          <cell r="B45">
            <v>42</v>
          </cell>
          <cell r="C45" t="str">
            <v>安田博愛会　安田病院</v>
          </cell>
          <cell r="D45">
            <v>125</v>
          </cell>
          <cell r="E45">
            <v>3</v>
          </cell>
        </row>
        <row r="46">
          <cell r="B46">
            <v>43</v>
          </cell>
          <cell r="C46" t="str">
            <v>名取熊野堂病院</v>
          </cell>
          <cell r="D46">
            <v>124</v>
          </cell>
          <cell r="E46">
            <v>3</v>
          </cell>
        </row>
        <row r="47">
          <cell r="B47">
            <v>44</v>
          </cell>
          <cell r="C47" t="str">
            <v>仙南病院</v>
          </cell>
          <cell r="D47">
            <v>120</v>
          </cell>
          <cell r="E47">
            <v>10</v>
          </cell>
        </row>
        <row r="48">
          <cell r="B48">
            <v>45</v>
          </cell>
          <cell r="C48" t="str">
            <v>丸森町国民健康保険丸森病院</v>
          </cell>
          <cell r="D48">
            <v>110</v>
          </cell>
          <cell r="E48">
            <v>6</v>
          </cell>
        </row>
        <row r="49">
          <cell r="B49">
            <v>46</v>
          </cell>
          <cell r="C49" t="str">
            <v>浄仁会大泉記念病院</v>
          </cell>
          <cell r="D49">
            <v>110</v>
          </cell>
          <cell r="E49">
            <v>7</v>
          </cell>
        </row>
        <row r="50">
          <cell r="B50">
            <v>47</v>
          </cell>
          <cell r="C50" t="str">
            <v>金上病院</v>
          </cell>
          <cell r="D50">
            <v>109</v>
          </cell>
          <cell r="E50">
            <v>4</v>
          </cell>
        </row>
        <row r="51">
          <cell r="B51">
            <v>48</v>
          </cell>
          <cell r="C51" t="str">
            <v>スズキ病院</v>
          </cell>
          <cell r="D51">
            <v>103</v>
          </cell>
          <cell r="E51">
            <v>2</v>
          </cell>
        </row>
        <row r="52">
          <cell r="B52">
            <v>49</v>
          </cell>
          <cell r="C52" t="str">
            <v>東北大学加齢医学研究所附属病院</v>
          </cell>
          <cell r="D52">
            <v>100</v>
          </cell>
          <cell r="E52">
            <v>5</v>
          </cell>
        </row>
        <row r="53">
          <cell r="B53">
            <v>50</v>
          </cell>
          <cell r="C53" t="str">
            <v>岩切病院</v>
          </cell>
          <cell r="D53">
            <v>100</v>
          </cell>
          <cell r="E53">
            <v>7</v>
          </cell>
        </row>
        <row r="54">
          <cell r="B54">
            <v>51</v>
          </cell>
          <cell r="C54" t="str">
            <v>宮城県厚生会　泉病院</v>
          </cell>
          <cell r="D54">
            <v>98</v>
          </cell>
          <cell r="E54">
            <v>4</v>
          </cell>
        </row>
        <row r="55">
          <cell r="B55">
            <v>52</v>
          </cell>
          <cell r="C55" t="str">
            <v>仙台東脳神経外科病院</v>
          </cell>
          <cell r="D55">
            <v>93</v>
          </cell>
          <cell r="E55">
            <v>3</v>
          </cell>
        </row>
        <row r="56">
          <cell r="B56">
            <v>53</v>
          </cell>
          <cell r="C56" t="str">
            <v>茂義祥会　広瀬病院</v>
          </cell>
          <cell r="D56">
            <v>93</v>
          </cell>
          <cell r="E56">
            <v>6</v>
          </cell>
        </row>
        <row r="57">
          <cell r="B57">
            <v>54</v>
          </cell>
          <cell r="C57" t="str">
            <v>石垣病院</v>
          </cell>
          <cell r="D57">
            <v>83</v>
          </cell>
          <cell r="E57">
            <v>4</v>
          </cell>
        </row>
        <row r="58">
          <cell r="B58">
            <v>55</v>
          </cell>
          <cell r="C58" t="str">
            <v>周行会　内科佐藤病院</v>
          </cell>
          <cell r="D58">
            <v>81</v>
          </cell>
          <cell r="E58">
            <v>4</v>
          </cell>
        </row>
        <row r="59">
          <cell r="B59">
            <v>56</v>
          </cell>
          <cell r="C59" t="str">
            <v>南仙台病院</v>
          </cell>
          <cell r="D59">
            <v>80</v>
          </cell>
          <cell r="E59">
            <v>5</v>
          </cell>
        </row>
        <row r="60">
          <cell r="B60">
            <v>57</v>
          </cell>
          <cell r="C60" t="str">
            <v>台原高柳病院</v>
          </cell>
          <cell r="D60">
            <v>76</v>
          </cell>
          <cell r="E60">
            <v>3</v>
          </cell>
        </row>
        <row r="61">
          <cell r="B61">
            <v>58</v>
          </cell>
          <cell r="C61" t="str">
            <v>守病院</v>
          </cell>
          <cell r="D61">
            <v>76</v>
          </cell>
          <cell r="E61">
            <v>5</v>
          </cell>
        </row>
        <row r="62">
          <cell r="B62">
            <v>59</v>
          </cell>
          <cell r="C62" t="str">
            <v>内科　舟田病院</v>
          </cell>
          <cell r="D62">
            <v>73</v>
          </cell>
          <cell r="E62">
            <v>1</v>
          </cell>
        </row>
        <row r="63">
          <cell r="B63">
            <v>60</v>
          </cell>
          <cell r="C63" t="str">
            <v>山口同仁会病院</v>
          </cell>
          <cell r="D63">
            <v>68</v>
          </cell>
          <cell r="E63">
            <v>1</v>
          </cell>
        </row>
        <row r="64">
          <cell r="B64">
            <v>61</v>
          </cell>
          <cell r="C64" t="str">
            <v>村田町国民健康保険病院</v>
          </cell>
          <cell r="D64">
            <v>65</v>
          </cell>
          <cell r="E64">
            <v>7</v>
          </cell>
        </row>
        <row r="65">
          <cell r="B65">
            <v>62</v>
          </cell>
          <cell r="C65" t="str">
            <v>愛仁会宮城中央病院</v>
          </cell>
          <cell r="D65">
            <v>64</v>
          </cell>
          <cell r="E65">
            <v>8</v>
          </cell>
        </row>
        <row r="66">
          <cell r="B66">
            <v>63</v>
          </cell>
          <cell r="C66" t="str">
            <v>貝山仁済会　貝山中央病院</v>
          </cell>
          <cell r="D66">
            <v>63</v>
          </cell>
          <cell r="E66">
            <v>5</v>
          </cell>
        </row>
        <row r="67">
          <cell r="B67">
            <v>64</v>
          </cell>
          <cell r="C67" t="str">
            <v>早坂愛生病院</v>
          </cell>
          <cell r="D67">
            <v>63</v>
          </cell>
          <cell r="E67">
            <v>2</v>
          </cell>
        </row>
        <row r="68">
          <cell r="B68">
            <v>65</v>
          </cell>
          <cell r="C68" t="str">
            <v>国民健康保険川崎病院</v>
          </cell>
          <cell r="D68">
            <v>61</v>
          </cell>
          <cell r="E68">
            <v>3</v>
          </cell>
        </row>
        <row r="69">
          <cell r="B69">
            <v>66</v>
          </cell>
          <cell r="C69" t="str">
            <v>中江病院</v>
          </cell>
          <cell r="D69">
            <v>60</v>
          </cell>
          <cell r="E69">
            <v>4</v>
          </cell>
        </row>
        <row r="70">
          <cell r="B70">
            <v>67</v>
          </cell>
          <cell r="C70" t="str">
            <v>外科整形外科渋谷病院</v>
          </cell>
          <cell r="D70">
            <v>60</v>
          </cell>
          <cell r="E70">
            <v>2</v>
          </cell>
        </row>
        <row r="71">
          <cell r="B71">
            <v>68</v>
          </cell>
          <cell r="C71" t="str">
            <v>宏人会　木町病院</v>
          </cell>
          <cell r="D71">
            <v>59</v>
          </cell>
          <cell r="E71">
            <v>2</v>
          </cell>
        </row>
        <row r="72">
          <cell r="B72">
            <v>69</v>
          </cell>
          <cell r="C72" t="str">
            <v>エコー療育園</v>
          </cell>
          <cell r="D72">
            <v>55</v>
          </cell>
          <cell r="E72">
            <v>1</v>
          </cell>
        </row>
        <row r="73">
          <cell r="B73">
            <v>70</v>
          </cell>
          <cell r="C73" t="str">
            <v>白石今野病院</v>
          </cell>
          <cell r="D73">
            <v>54</v>
          </cell>
          <cell r="E73">
            <v>3</v>
          </cell>
        </row>
        <row r="74">
          <cell r="B74">
            <v>71</v>
          </cell>
          <cell r="C74" t="str">
            <v>泉ヶ丘クリニック</v>
          </cell>
          <cell r="D74">
            <v>52</v>
          </cell>
          <cell r="E74">
            <v>3</v>
          </cell>
        </row>
        <row r="75">
          <cell r="B75">
            <v>72</v>
          </cell>
          <cell r="C75" t="str">
            <v>伊藤外科病院</v>
          </cell>
          <cell r="D75">
            <v>50</v>
          </cell>
          <cell r="E75">
            <v>2</v>
          </cell>
        </row>
        <row r="76">
          <cell r="B76">
            <v>73</v>
          </cell>
          <cell r="C76" t="str">
            <v>蔵王町国民健康保険蔵王病院</v>
          </cell>
          <cell r="D76">
            <v>50</v>
          </cell>
          <cell r="E76">
            <v>3</v>
          </cell>
        </row>
        <row r="77">
          <cell r="B77">
            <v>74</v>
          </cell>
          <cell r="C77" t="str">
            <v>産科婦人科　仙台中央病院</v>
          </cell>
          <cell r="D77">
            <v>48</v>
          </cell>
          <cell r="E77">
            <v>2</v>
          </cell>
        </row>
        <row r="78">
          <cell r="B78">
            <v>75</v>
          </cell>
          <cell r="C78" t="str">
            <v>泉整形外科病院</v>
          </cell>
          <cell r="D78">
            <v>45</v>
          </cell>
          <cell r="E78">
            <v>5</v>
          </cell>
        </row>
        <row r="79">
          <cell r="B79">
            <v>76</v>
          </cell>
          <cell r="C79" t="str">
            <v>泌尿器科　泉中央病院</v>
          </cell>
          <cell r="D79">
            <v>43</v>
          </cell>
          <cell r="E79">
            <v>1</v>
          </cell>
        </row>
        <row r="80">
          <cell r="B80">
            <v>77</v>
          </cell>
          <cell r="C80" t="str">
            <v>ベーテル病院</v>
          </cell>
          <cell r="D80">
            <v>41</v>
          </cell>
          <cell r="E80">
            <v>2</v>
          </cell>
        </row>
        <row r="81">
          <cell r="B81">
            <v>78</v>
          </cell>
          <cell r="C81" t="str">
            <v>東北大学歯学部附属病院</v>
          </cell>
          <cell r="D81">
            <v>40</v>
          </cell>
          <cell r="E81">
            <v>3</v>
          </cell>
        </row>
        <row r="82">
          <cell r="B82">
            <v>79</v>
          </cell>
          <cell r="C82" t="str">
            <v>宇鷹血液疾患研究会病院　仙台血液疾患クリニック</v>
          </cell>
          <cell r="D82">
            <v>40</v>
          </cell>
          <cell r="E82">
            <v>2</v>
          </cell>
        </row>
        <row r="83">
          <cell r="B83">
            <v>80</v>
          </cell>
          <cell r="C83" t="str">
            <v>とよま整形外科医院</v>
          </cell>
          <cell r="D83">
            <v>38</v>
          </cell>
          <cell r="E83">
            <v>2</v>
          </cell>
        </row>
        <row r="84">
          <cell r="B84">
            <v>81</v>
          </cell>
          <cell r="C84" t="str">
            <v>内科星陵ホスピタル</v>
          </cell>
          <cell r="D84">
            <v>38</v>
          </cell>
          <cell r="E84">
            <v>1</v>
          </cell>
        </row>
        <row r="85">
          <cell r="B85">
            <v>82</v>
          </cell>
          <cell r="C85" t="str">
            <v>洞口病院</v>
          </cell>
          <cell r="D85">
            <v>38</v>
          </cell>
          <cell r="E85">
            <v>5</v>
          </cell>
        </row>
        <row r="86">
          <cell r="B86">
            <v>83</v>
          </cell>
          <cell r="C86" t="str">
            <v>永井攻向仁会　永井向仁会病院</v>
          </cell>
          <cell r="D86">
            <v>37</v>
          </cell>
          <cell r="E86">
            <v>2</v>
          </cell>
        </row>
        <row r="87">
          <cell r="B87">
            <v>84</v>
          </cell>
          <cell r="C87" t="str">
            <v>長命ヶ丘病院</v>
          </cell>
          <cell r="D87">
            <v>31</v>
          </cell>
          <cell r="E87">
            <v>9</v>
          </cell>
        </row>
        <row r="88">
          <cell r="B88">
            <v>85</v>
          </cell>
          <cell r="C88" t="str">
            <v>医療法人社団北杜会船岡今野病院</v>
          </cell>
          <cell r="D88">
            <v>30</v>
          </cell>
          <cell r="E88">
            <v>2</v>
          </cell>
        </row>
        <row r="89">
          <cell r="B89">
            <v>86</v>
          </cell>
          <cell r="C89" t="str">
            <v>松田会　松田病院</v>
          </cell>
          <cell r="D89">
            <v>25</v>
          </cell>
          <cell r="E89">
            <v>9</v>
          </cell>
        </row>
        <row r="90">
          <cell r="B90">
            <v>87</v>
          </cell>
          <cell r="C90" t="str">
            <v>安達同済病院</v>
          </cell>
          <cell r="D90">
            <v>24</v>
          </cell>
          <cell r="E90">
            <v>3</v>
          </cell>
        </row>
        <row r="91">
          <cell r="B91">
            <v>88</v>
          </cell>
          <cell r="C91" t="str">
            <v>宮城県母子愛護病院</v>
          </cell>
          <cell r="D91">
            <v>20</v>
          </cell>
          <cell r="E91">
            <v>4</v>
          </cell>
        </row>
      </sheetData>
      <sheetData sheetId="2" refreshError="1">
        <row r="1">
          <cell r="A1" t="str">
            <v>傷病大分類ｺｰﾄﾞ</v>
          </cell>
          <cell r="B1" t="str">
            <v>傷病大分類</v>
          </cell>
          <cell r="C1" t="str">
            <v>&lt;&gt;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  <cell r="H1" t="str">
            <v>5</v>
          </cell>
          <cell r="I1" t="str">
            <v>6</v>
          </cell>
          <cell r="J1" t="str">
            <v>7</v>
          </cell>
          <cell r="K1" t="str">
            <v>8</v>
          </cell>
          <cell r="L1" t="str">
            <v>9</v>
          </cell>
          <cell r="M1" t="str">
            <v>10</v>
          </cell>
          <cell r="N1" t="str">
            <v>11</v>
          </cell>
          <cell r="O1" t="str">
            <v>12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20</v>
          </cell>
          <cell r="T1" t="str">
            <v>23</v>
          </cell>
          <cell r="U1" t="str">
            <v>26</v>
          </cell>
          <cell r="V1" t="str">
            <v>27</v>
          </cell>
          <cell r="W1" t="str">
            <v>28</v>
          </cell>
          <cell r="X1" t="str">
            <v>29</v>
          </cell>
          <cell r="Y1" t="str">
            <v>31</v>
          </cell>
          <cell r="Z1" t="str">
            <v>32</v>
          </cell>
          <cell r="AA1" t="str">
            <v>35</v>
          </cell>
          <cell r="AB1" t="str">
            <v>38</v>
          </cell>
          <cell r="AC1" t="str">
            <v>39</v>
          </cell>
          <cell r="AD1" t="str">
            <v>41</v>
          </cell>
          <cell r="AE1" t="str">
            <v>42</v>
          </cell>
          <cell r="AF1" t="str">
            <v>45</v>
          </cell>
          <cell r="AG1" t="str">
            <v>46</v>
          </cell>
          <cell r="AH1" t="str">
            <v>48</v>
          </cell>
          <cell r="AI1" t="str">
            <v>49</v>
          </cell>
          <cell r="AJ1" t="str">
            <v>52</v>
          </cell>
          <cell r="AK1" t="str">
            <v>54</v>
          </cell>
          <cell r="AL1" t="str">
            <v>56</v>
          </cell>
          <cell r="AM1" t="str">
            <v>59</v>
          </cell>
          <cell r="AN1" t="str">
            <v>60</v>
          </cell>
          <cell r="AO1" t="str">
            <v>62</v>
          </cell>
          <cell r="AP1" t="str">
            <v>63</v>
          </cell>
          <cell r="AQ1" t="str">
            <v>68</v>
          </cell>
          <cell r="AR1" t="str">
            <v>69</v>
          </cell>
          <cell r="AS1" t="str">
            <v>73</v>
          </cell>
          <cell r="AT1" t="str">
            <v>79</v>
          </cell>
          <cell r="AU1" t="str">
            <v>82</v>
          </cell>
          <cell r="AV1" t="str">
            <v>83</v>
          </cell>
        </row>
        <row r="2">
          <cell r="A2" t="str">
            <v>01</v>
          </cell>
          <cell r="B2" t="str">
            <v>その他の感染症及び寄生虫症</v>
          </cell>
          <cell r="D2">
            <v>1</v>
          </cell>
          <cell r="H2">
            <v>1</v>
          </cell>
          <cell r="O2">
            <v>3</v>
          </cell>
          <cell r="Y2">
            <v>1</v>
          </cell>
        </row>
        <row r="3">
          <cell r="A3" t="str">
            <v>02</v>
          </cell>
          <cell r="B3" t="str">
            <v>腸管感染症(再掲）</v>
          </cell>
          <cell r="K3">
            <v>1</v>
          </cell>
          <cell r="AG3">
            <v>1</v>
          </cell>
        </row>
        <row r="4">
          <cell r="A4" t="str">
            <v>03</v>
          </cell>
          <cell r="B4" t="str">
            <v>結核（再掲）</v>
          </cell>
          <cell r="H4">
            <v>3</v>
          </cell>
          <cell r="I4">
            <v>1</v>
          </cell>
          <cell r="N4">
            <v>1</v>
          </cell>
        </row>
        <row r="5">
          <cell r="A5" t="str">
            <v>04</v>
          </cell>
          <cell r="B5" t="str">
            <v>発疹を伴うウイルス疾患（再掲）</v>
          </cell>
          <cell r="H5">
            <v>1</v>
          </cell>
        </row>
        <row r="6">
          <cell r="A6" t="str">
            <v>05</v>
          </cell>
          <cell r="B6" t="str">
            <v>真菌症（再掲）</v>
          </cell>
          <cell r="C6">
            <v>0</v>
          </cell>
        </row>
        <row r="7">
          <cell r="A7" t="str">
            <v>06</v>
          </cell>
          <cell r="B7" t="str">
            <v>その他の新生物</v>
          </cell>
          <cell r="D7">
            <v>2</v>
          </cell>
          <cell r="E7">
            <v>3</v>
          </cell>
          <cell r="K7">
            <v>1</v>
          </cell>
          <cell r="O7">
            <v>9</v>
          </cell>
          <cell r="Q7">
            <v>1</v>
          </cell>
          <cell r="R7">
            <v>1</v>
          </cell>
          <cell r="Y7">
            <v>1</v>
          </cell>
          <cell r="AC7">
            <v>1</v>
          </cell>
          <cell r="AG7">
            <v>1</v>
          </cell>
        </row>
        <row r="8">
          <cell r="A8" t="str">
            <v>07</v>
          </cell>
          <cell r="B8" t="str">
            <v>胃の悪性新生物（再掲）</v>
          </cell>
          <cell r="E8">
            <v>1</v>
          </cell>
          <cell r="F8">
            <v>1</v>
          </cell>
          <cell r="O8">
            <v>11</v>
          </cell>
        </row>
        <row r="9">
          <cell r="A9" t="str">
            <v>08</v>
          </cell>
          <cell r="B9" t="str">
            <v>その他の悪性新生物（再掲）</v>
          </cell>
          <cell r="D9">
            <v>9</v>
          </cell>
          <cell r="E9">
            <v>9</v>
          </cell>
          <cell r="G9">
            <v>4</v>
          </cell>
          <cell r="K9">
            <v>2</v>
          </cell>
          <cell r="L9">
            <v>2</v>
          </cell>
          <cell r="N9">
            <v>4</v>
          </cell>
          <cell r="O9">
            <v>36</v>
          </cell>
          <cell r="P9">
            <v>1</v>
          </cell>
          <cell r="S9">
            <v>1</v>
          </cell>
          <cell r="AC9">
            <v>4</v>
          </cell>
          <cell r="AG9">
            <v>1</v>
          </cell>
          <cell r="AI9">
            <v>1</v>
          </cell>
          <cell r="AT9">
            <v>3</v>
          </cell>
          <cell r="AU9">
            <v>1</v>
          </cell>
        </row>
        <row r="10">
          <cell r="A10" t="str">
            <v>09</v>
          </cell>
          <cell r="B10" t="str">
            <v>その他の内分泌、栄養及び代謝疾患並びに免疫障害</v>
          </cell>
          <cell r="C10">
            <v>0</v>
          </cell>
        </row>
        <row r="11">
          <cell r="A11" t="str">
            <v>10</v>
          </cell>
          <cell r="B11" t="str">
            <v>甲状腺の疾患（再掲）</v>
          </cell>
          <cell r="G11">
            <v>1</v>
          </cell>
          <cell r="R11">
            <v>1</v>
          </cell>
        </row>
        <row r="12">
          <cell r="A12" t="str">
            <v>11</v>
          </cell>
          <cell r="B12" t="str">
            <v>糖尿病（再掲）</v>
          </cell>
          <cell r="D12">
            <v>1</v>
          </cell>
          <cell r="F12">
            <v>1</v>
          </cell>
          <cell r="G12">
            <v>1</v>
          </cell>
          <cell r="H12">
            <v>4</v>
          </cell>
          <cell r="N12">
            <v>1</v>
          </cell>
          <cell r="O12">
            <v>1</v>
          </cell>
          <cell r="S12">
            <v>2</v>
          </cell>
          <cell r="AH12">
            <v>1</v>
          </cell>
        </row>
        <row r="13">
          <cell r="A13" t="str">
            <v>12</v>
          </cell>
          <cell r="B13" t="str">
            <v>その他の血液及び造血器の疾患</v>
          </cell>
          <cell r="D13">
            <v>1</v>
          </cell>
        </row>
        <row r="14">
          <cell r="A14" t="str">
            <v>13</v>
          </cell>
          <cell r="B14" t="str">
            <v>貧血（再掲）</v>
          </cell>
          <cell r="C14">
            <v>0</v>
          </cell>
        </row>
        <row r="15">
          <cell r="A15" t="str">
            <v>14</v>
          </cell>
          <cell r="B15" t="str">
            <v>その他の精神障害</v>
          </cell>
          <cell r="D15">
            <v>1</v>
          </cell>
          <cell r="H15">
            <v>1</v>
          </cell>
          <cell r="I15">
            <v>1</v>
          </cell>
          <cell r="M15">
            <v>1</v>
          </cell>
          <cell r="W15">
            <v>3</v>
          </cell>
          <cell r="AG15">
            <v>1</v>
          </cell>
        </row>
        <row r="16">
          <cell r="A16" t="str">
            <v>15</v>
          </cell>
          <cell r="B16" t="str">
            <v>精神分裂病（再掲）</v>
          </cell>
          <cell r="E16">
            <v>1</v>
          </cell>
          <cell r="W16">
            <v>5</v>
          </cell>
          <cell r="AE16">
            <v>1</v>
          </cell>
        </row>
        <row r="17">
          <cell r="A17" t="str">
            <v>16</v>
          </cell>
          <cell r="B17" t="str">
            <v>神経症（再掲）</v>
          </cell>
          <cell r="C17">
            <v>0</v>
          </cell>
        </row>
        <row r="18">
          <cell r="A18" t="str">
            <v>17</v>
          </cell>
          <cell r="B18" t="str">
            <v>その他の神経系及び感覚器の疾患</v>
          </cell>
          <cell r="D18">
            <v>1</v>
          </cell>
          <cell r="F18">
            <v>1</v>
          </cell>
          <cell r="H18">
            <v>8</v>
          </cell>
          <cell r="I18">
            <v>1</v>
          </cell>
          <cell r="J18">
            <v>6</v>
          </cell>
          <cell r="L18">
            <v>1</v>
          </cell>
          <cell r="M18">
            <v>1</v>
          </cell>
          <cell r="T18">
            <v>3</v>
          </cell>
          <cell r="W18">
            <v>1</v>
          </cell>
          <cell r="Y18">
            <v>2</v>
          </cell>
          <cell r="AB18">
            <v>2</v>
          </cell>
          <cell r="AC18">
            <v>2</v>
          </cell>
          <cell r="AR18">
            <v>2</v>
          </cell>
        </row>
        <row r="19">
          <cell r="A19" t="str">
            <v>18</v>
          </cell>
          <cell r="B19" t="str">
            <v>視器の疾患（再掲）</v>
          </cell>
          <cell r="S19">
            <v>2</v>
          </cell>
          <cell r="Y19">
            <v>1</v>
          </cell>
        </row>
        <row r="20">
          <cell r="A20" t="str">
            <v>19</v>
          </cell>
          <cell r="B20" t="str">
            <v>聴器の疾患（再掲）</v>
          </cell>
          <cell r="C20">
            <v>0</v>
          </cell>
        </row>
        <row r="21">
          <cell r="A21" t="str">
            <v>20</v>
          </cell>
          <cell r="B21" t="str">
            <v>その他の循環系の疾患</v>
          </cell>
          <cell r="D21">
            <v>3</v>
          </cell>
        </row>
        <row r="22">
          <cell r="A22" t="str">
            <v>21</v>
          </cell>
          <cell r="B22" t="str">
            <v>リウマチ熱及びリウマチ性心疾患（再掲）</v>
          </cell>
          <cell r="D22">
            <v>1</v>
          </cell>
        </row>
        <row r="23">
          <cell r="A23" t="str">
            <v>22</v>
          </cell>
          <cell r="B23" t="str">
            <v>高血圧性疾患（再掲）</v>
          </cell>
          <cell r="O23">
            <v>3</v>
          </cell>
        </row>
        <row r="24">
          <cell r="A24" t="str">
            <v>23</v>
          </cell>
          <cell r="B24" t="str">
            <v>虚血性心疾患（再掲）</v>
          </cell>
          <cell r="D24">
            <v>1</v>
          </cell>
          <cell r="H24">
            <v>1</v>
          </cell>
          <cell r="L24">
            <v>3</v>
          </cell>
          <cell r="O24">
            <v>1</v>
          </cell>
          <cell r="P24">
            <v>2</v>
          </cell>
          <cell r="S24">
            <v>1</v>
          </cell>
          <cell r="Z24">
            <v>5</v>
          </cell>
          <cell r="AG24">
            <v>4</v>
          </cell>
          <cell r="AM24">
            <v>1</v>
          </cell>
        </row>
        <row r="25">
          <cell r="A25" t="str">
            <v>24</v>
          </cell>
          <cell r="B25" t="str">
            <v>その他の心疾患（再掲）</v>
          </cell>
          <cell r="D25">
            <v>4</v>
          </cell>
          <cell r="I25">
            <v>2</v>
          </cell>
          <cell r="O25">
            <v>1</v>
          </cell>
          <cell r="P25">
            <v>1</v>
          </cell>
          <cell r="Q25">
            <v>1</v>
          </cell>
          <cell r="S25">
            <v>2</v>
          </cell>
          <cell r="Z25">
            <v>3</v>
          </cell>
          <cell r="AG25">
            <v>1</v>
          </cell>
        </row>
        <row r="26">
          <cell r="A26" t="str">
            <v>25</v>
          </cell>
          <cell r="B26" t="str">
            <v>脳血管疾患（再掲）</v>
          </cell>
          <cell r="D26">
            <v>1</v>
          </cell>
          <cell r="E26">
            <v>2</v>
          </cell>
          <cell r="H26">
            <v>26</v>
          </cell>
          <cell r="I26">
            <v>1</v>
          </cell>
          <cell r="K26">
            <v>1</v>
          </cell>
          <cell r="M26">
            <v>3</v>
          </cell>
          <cell r="W26">
            <v>5</v>
          </cell>
          <cell r="Y26">
            <v>5</v>
          </cell>
          <cell r="AB26">
            <v>1</v>
          </cell>
          <cell r="AC26">
            <v>3</v>
          </cell>
          <cell r="AG26">
            <v>9</v>
          </cell>
          <cell r="AJ26">
            <v>1</v>
          </cell>
          <cell r="AK26">
            <v>2</v>
          </cell>
          <cell r="AN26">
            <v>1</v>
          </cell>
        </row>
        <row r="27">
          <cell r="A27" t="str">
            <v>26</v>
          </cell>
          <cell r="B27" t="str">
            <v>その他の呼吸系の疾患</v>
          </cell>
          <cell r="F27">
            <v>1</v>
          </cell>
          <cell r="K27">
            <v>1</v>
          </cell>
          <cell r="O27">
            <v>1</v>
          </cell>
        </row>
        <row r="28">
          <cell r="A28" t="str">
            <v>27</v>
          </cell>
          <cell r="B28" t="str">
            <v>急性上気道感染（再掲）</v>
          </cell>
          <cell r="S28">
            <v>1</v>
          </cell>
        </row>
        <row r="29">
          <cell r="A29" t="str">
            <v>28</v>
          </cell>
          <cell r="B29" t="str">
            <v>急性及び詳細不明の気管支炎（再掲）</v>
          </cell>
          <cell r="C29">
            <v>0</v>
          </cell>
        </row>
        <row r="30">
          <cell r="A30" t="str">
            <v>29</v>
          </cell>
          <cell r="B30" t="str">
            <v>肺炎（再掲）</v>
          </cell>
          <cell r="H30">
            <v>1</v>
          </cell>
          <cell r="K30">
            <v>1</v>
          </cell>
          <cell r="S30">
            <v>1</v>
          </cell>
          <cell r="Y30">
            <v>1</v>
          </cell>
          <cell r="AC30">
            <v>1</v>
          </cell>
        </row>
        <row r="31">
          <cell r="A31" t="str">
            <v>30</v>
          </cell>
          <cell r="B31" t="str">
            <v>慢性気管支炎（再掲）</v>
          </cell>
          <cell r="C31">
            <v>0</v>
          </cell>
        </row>
        <row r="32">
          <cell r="A32" t="str">
            <v>31</v>
          </cell>
          <cell r="B32" t="str">
            <v>喘息（再掲）</v>
          </cell>
          <cell r="D32">
            <v>1</v>
          </cell>
          <cell r="H32">
            <v>6</v>
          </cell>
          <cell r="K32">
            <v>1</v>
          </cell>
          <cell r="N32">
            <v>1</v>
          </cell>
          <cell r="S32">
            <v>2</v>
          </cell>
          <cell r="AG32">
            <v>1</v>
          </cell>
        </row>
        <row r="33">
          <cell r="A33" t="str">
            <v>32</v>
          </cell>
          <cell r="B33" t="str">
            <v>その他の消化系の疾患</v>
          </cell>
          <cell r="F33">
            <v>3</v>
          </cell>
          <cell r="P33">
            <v>1</v>
          </cell>
          <cell r="V33">
            <v>2</v>
          </cell>
          <cell r="W33">
            <v>1</v>
          </cell>
          <cell r="AC33">
            <v>1</v>
          </cell>
          <cell r="AG33">
            <v>3</v>
          </cell>
          <cell r="AO33">
            <v>1</v>
          </cell>
        </row>
        <row r="34">
          <cell r="A34" t="str">
            <v>33</v>
          </cell>
          <cell r="B34" t="str">
            <v>歯及び歯の支持組織の疾患（再掲）</v>
          </cell>
          <cell r="C34">
            <v>0</v>
          </cell>
        </row>
        <row r="35">
          <cell r="A35" t="str">
            <v>34</v>
          </cell>
          <cell r="B35" t="str">
            <v>胃及び十二指腸潰瘍（再掲）</v>
          </cell>
          <cell r="P35">
            <v>1</v>
          </cell>
          <cell r="AA35">
            <v>1</v>
          </cell>
          <cell r="AC35">
            <v>1</v>
          </cell>
          <cell r="AD35">
            <v>1</v>
          </cell>
          <cell r="AF35">
            <v>1</v>
          </cell>
          <cell r="AM35">
            <v>1</v>
          </cell>
        </row>
        <row r="36">
          <cell r="A36" t="str">
            <v>35</v>
          </cell>
          <cell r="B36" t="str">
            <v>胃炎及び十二指腸炎（再掲）</v>
          </cell>
          <cell r="S36">
            <v>1</v>
          </cell>
          <cell r="AS36">
            <v>1</v>
          </cell>
        </row>
        <row r="37">
          <cell r="A37" t="str">
            <v>36</v>
          </cell>
          <cell r="B37" t="str">
            <v>虫垂炎（再掲）</v>
          </cell>
          <cell r="AG37">
            <v>1</v>
          </cell>
        </row>
        <row r="38">
          <cell r="A38" t="str">
            <v>37</v>
          </cell>
          <cell r="B38" t="str">
            <v>肝の疾患（再掲）</v>
          </cell>
          <cell r="K38">
            <v>1</v>
          </cell>
          <cell r="L38">
            <v>1</v>
          </cell>
          <cell r="O38">
            <v>2</v>
          </cell>
          <cell r="V38">
            <v>1</v>
          </cell>
          <cell r="W38">
            <v>1</v>
          </cell>
          <cell r="AG38">
            <v>1</v>
          </cell>
        </row>
        <row r="39">
          <cell r="A39" t="str">
            <v>38</v>
          </cell>
          <cell r="B39" t="str">
            <v>その他の泌尿系の疾患</v>
          </cell>
          <cell r="L39">
            <v>1</v>
          </cell>
          <cell r="AC39">
            <v>2</v>
          </cell>
          <cell r="AG39">
            <v>1</v>
          </cell>
        </row>
        <row r="40">
          <cell r="A40" t="str">
            <v>39</v>
          </cell>
          <cell r="B40" t="str">
            <v>腎炎及びネフローゼ及び腎不全（再掲）</v>
          </cell>
          <cell r="D40">
            <v>1</v>
          </cell>
          <cell r="G40">
            <v>1</v>
          </cell>
          <cell r="L40">
            <v>7</v>
          </cell>
          <cell r="AQ40">
            <v>1</v>
          </cell>
        </row>
        <row r="41">
          <cell r="A41" t="str">
            <v>40</v>
          </cell>
          <cell r="B41" t="str">
            <v>乳房及び女性生殖器の疾患（再掲）</v>
          </cell>
          <cell r="O41">
            <v>2</v>
          </cell>
        </row>
        <row r="42">
          <cell r="A42" t="str">
            <v>41</v>
          </cell>
          <cell r="B42" t="str">
            <v>その他の妊娠、分娩及び産じょくの合併症</v>
          </cell>
          <cell r="E42">
            <v>1</v>
          </cell>
          <cell r="K42">
            <v>1</v>
          </cell>
          <cell r="S42">
            <v>3</v>
          </cell>
          <cell r="AH42">
            <v>1</v>
          </cell>
          <cell r="AV42">
            <v>1</v>
          </cell>
        </row>
        <row r="43">
          <cell r="A43" t="str">
            <v>42</v>
          </cell>
          <cell r="B43" t="str">
            <v>妊娠中毒症（再掲）</v>
          </cell>
          <cell r="K43">
            <v>1</v>
          </cell>
        </row>
        <row r="44">
          <cell r="A44" t="str">
            <v>43</v>
          </cell>
          <cell r="B44" t="str">
            <v>正常分娩（再掲）</v>
          </cell>
          <cell r="C44">
            <v>0</v>
          </cell>
        </row>
        <row r="45">
          <cell r="A45" t="str">
            <v>44</v>
          </cell>
          <cell r="B45" t="str">
            <v>その他の皮膚及び皮下組織の疾患</v>
          </cell>
          <cell r="D45">
            <v>2</v>
          </cell>
          <cell r="S45">
            <v>1</v>
          </cell>
          <cell r="T45">
            <v>1</v>
          </cell>
        </row>
        <row r="46">
          <cell r="A46" t="str">
            <v>45</v>
          </cell>
          <cell r="B46" t="str">
            <v>その他の筋骨格系及び結合組織の疾患</v>
          </cell>
          <cell r="D46">
            <v>2</v>
          </cell>
          <cell r="F46">
            <v>5</v>
          </cell>
          <cell r="J46">
            <v>3</v>
          </cell>
          <cell r="L46">
            <v>1</v>
          </cell>
          <cell r="T46">
            <v>2</v>
          </cell>
        </row>
        <row r="47">
          <cell r="A47" t="str">
            <v>46</v>
          </cell>
          <cell r="B47" t="str">
            <v>慢性関節リウマチ（脊椎を除く）（再掲）</v>
          </cell>
          <cell r="F47">
            <v>1</v>
          </cell>
          <cell r="I47">
            <v>1</v>
          </cell>
        </row>
        <row r="48">
          <cell r="A48" t="str">
            <v>47</v>
          </cell>
          <cell r="B48" t="str">
            <v>腰痛症（再掲）</v>
          </cell>
          <cell r="AG48">
            <v>1</v>
          </cell>
        </row>
        <row r="49">
          <cell r="A49" t="str">
            <v>48</v>
          </cell>
          <cell r="B49" t="str">
            <v>その他の脊柱疾患（再掲）</v>
          </cell>
          <cell r="J49">
            <v>4</v>
          </cell>
          <cell r="U49">
            <v>2</v>
          </cell>
          <cell r="X49">
            <v>1</v>
          </cell>
          <cell r="AG49">
            <v>1</v>
          </cell>
          <cell r="AK49">
            <v>1</v>
          </cell>
        </row>
        <row r="50">
          <cell r="A50" t="str">
            <v>49</v>
          </cell>
          <cell r="B50" t="str">
            <v>先天異常</v>
          </cell>
          <cell r="D50">
            <v>4</v>
          </cell>
          <cell r="H50">
            <v>3</v>
          </cell>
          <cell r="J50">
            <v>1</v>
          </cell>
          <cell r="Q50">
            <v>1</v>
          </cell>
          <cell r="S50">
            <v>1</v>
          </cell>
          <cell r="T50">
            <v>1</v>
          </cell>
          <cell r="AR50">
            <v>1</v>
          </cell>
        </row>
        <row r="51">
          <cell r="A51" t="str">
            <v>50</v>
          </cell>
          <cell r="B51" t="str">
            <v>周産期に発生した主要病態</v>
          </cell>
          <cell r="K51">
            <v>2</v>
          </cell>
        </row>
        <row r="52">
          <cell r="A52" t="str">
            <v>51</v>
          </cell>
          <cell r="B52" t="str">
            <v>症状、徴候及び診断名不明確の状態</v>
          </cell>
          <cell r="O52">
            <v>1</v>
          </cell>
          <cell r="S52">
            <v>1</v>
          </cell>
          <cell r="T52">
            <v>1</v>
          </cell>
          <cell r="AG52">
            <v>1</v>
          </cell>
        </row>
        <row r="53">
          <cell r="A53" t="str">
            <v>52</v>
          </cell>
          <cell r="B53" t="str">
            <v>その他の損傷及び中毒</v>
          </cell>
          <cell r="E53">
            <v>1</v>
          </cell>
          <cell r="F53">
            <v>1</v>
          </cell>
          <cell r="G53">
            <v>4</v>
          </cell>
          <cell r="H53">
            <v>1</v>
          </cell>
          <cell r="R53">
            <v>1</v>
          </cell>
          <cell r="S53">
            <v>1</v>
          </cell>
          <cell r="Y53">
            <v>1</v>
          </cell>
          <cell r="AF53">
            <v>1</v>
          </cell>
          <cell r="AG53">
            <v>3</v>
          </cell>
          <cell r="AJ53">
            <v>1</v>
          </cell>
          <cell r="AK53">
            <v>1</v>
          </cell>
          <cell r="AP53">
            <v>1</v>
          </cell>
        </row>
        <row r="54">
          <cell r="A54" t="str">
            <v>53</v>
          </cell>
          <cell r="B54" t="str">
            <v>骨折（再掲）</v>
          </cell>
          <cell r="F54">
            <v>1</v>
          </cell>
          <cell r="G54">
            <v>5</v>
          </cell>
          <cell r="H54">
            <v>1</v>
          </cell>
          <cell r="J54">
            <v>1</v>
          </cell>
          <cell r="L54">
            <v>1</v>
          </cell>
          <cell r="S54">
            <v>2</v>
          </cell>
          <cell r="U54">
            <v>3</v>
          </cell>
          <cell r="V54">
            <v>1</v>
          </cell>
          <cell r="AF54">
            <v>2</v>
          </cell>
          <cell r="AG54">
            <v>8</v>
          </cell>
          <cell r="AL54">
            <v>1</v>
          </cell>
        </row>
        <row r="55">
          <cell r="A55" t="str">
            <v>54</v>
          </cell>
          <cell r="B55" t="str">
            <v>Ｅ分類　自動車交通事故（再掲）</v>
          </cell>
          <cell r="C55">
            <v>0</v>
          </cell>
        </row>
        <row r="56">
          <cell r="A56" t="str">
            <v>55</v>
          </cell>
          <cell r="B56" t="str">
            <v>その他の健康管理及び保健サービス</v>
          </cell>
          <cell r="AH56">
            <v>1</v>
          </cell>
          <cell r="AV56">
            <v>1</v>
          </cell>
        </row>
        <row r="57">
          <cell r="A57" t="str">
            <v>56</v>
          </cell>
          <cell r="B57" t="str">
            <v>歯の補綴（再掲）</v>
          </cell>
          <cell r="C57">
            <v>0</v>
          </cell>
        </row>
        <row r="58">
          <cell r="A58" t="str">
            <v>57</v>
          </cell>
          <cell r="B58" t="str">
            <v>分娩前看護及び分娩後視察（再掲）</v>
          </cell>
          <cell r="D58">
            <v>1</v>
          </cell>
          <cell r="E58">
            <v>1</v>
          </cell>
          <cell r="K58">
            <v>2</v>
          </cell>
          <cell r="AV58">
            <v>1</v>
          </cell>
        </row>
      </sheetData>
      <sheetData sheetId="3"/>
      <sheetData sheetId="4" refreshError="1">
        <row r="1">
          <cell r="A1" t="str">
            <v>傷病大分類ｺｰﾄﾞ</v>
          </cell>
          <cell r="B1" t="str">
            <v>傷病大分類</v>
          </cell>
          <cell r="C1" t="str">
            <v>&lt;&gt;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  <cell r="H1" t="str">
            <v>5</v>
          </cell>
          <cell r="I1" t="str">
            <v>6</v>
          </cell>
          <cell r="J1" t="str">
            <v>7</v>
          </cell>
          <cell r="K1" t="str">
            <v>8</v>
          </cell>
          <cell r="L1" t="str">
            <v>9</v>
          </cell>
          <cell r="M1" t="str">
            <v>11</v>
          </cell>
          <cell r="N1" t="str">
            <v>12</v>
          </cell>
          <cell r="O1" t="str">
            <v>14</v>
          </cell>
          <cell r="P1" t="str">
            <v>15</v>
          </cell>
          <cell r="Q1" t="str">
            <v>20</v>
          </cell>
          <cell r="R1" t="str">
            <v>23</v>
          </cell>
          <cell r="S1" t="str">
            <v>24</v>
          </cell>
          <cell r="T1" t="str">
            <v>26</v>
          </cell>
          <cell r="U1" t="str">
            <v>27</v>
          </cell>
          <cell r="V1" t="str">
            <v>28</v>
          </cell>
          <cell r="W1" t="str">
            <v>29</v>
          </cell>
          <cell r="X1" t="str">
            <v>31</v>
          </cell>
          <cell r="Y1" t="str">
            <v>32</v>
          </cell>
          <cell r="Z1" t="str">
            <v>35</v>
          </cell>
          <cell r="AA1" t="str">
            <v>39</v>
          </cell>
          <cell r="AB1" t="str">
            <v>41</v>
          </cell>
          <cell r="AC1" t="str">
            <v>45</v>
          </cell>
          <cell r="AD1" t="str">
            <v>46</v>
          </cell>
          <cell r="AE1" t="str">
            <v>48</v>
          </cell>
          <cell r="AF1" t="str">
            <v>53</v>
          </cell>
          <cell r="AG1" t="str">
            <v>54</v>
          </cell>
          <cell r="AH1" t="str">
            <v>55</v>
          </cell>
          <cell r="AI1" t="str">
            <v>58</v>
          </cell>
          <cell r="AJ1" t="str">
            <v>62</v>
          </cell>
          <cell r="AK1" t="str">
            <v>66</v>
          </cell>
          <cell r="AL1" t="str">
            <v>72</v>
          </cell>
          <cell r="AM1" t="str">
            <v>73</v>
          </cell>
          <cell r="AN1" t="str">
            <v>76</v>
          </cell>
          <cell r="AO1" t="str">
            <v>80</v>
          </cell>
          <cell r="AP1" t="str">
            <v>82</v>
          </cell>
        </row>
        <row r="2">
          <cell r="A2" t="str">
            <v>01</v>
          </cell>
          <cell r="B2" t="str">
            <v>その他の感染症及び寄生虫症</v>
          </cell>
          <cell r="F2">
            <v>1</v>
          </cell>
          <cell r="N2">
            <v>1</v>
          </cell>
          <cell r="S2">
            <v>1</v>
          </cell>
          <cell r="Z2">
            <v>1</v>
          </cell>
          <cell r="AA2">
            <v>1</v>
          </cell>
        </row>
        <row r="3">
          <cell r="A3" t="str">
            <v>02</v>
          </cell>
          <cell r="B3" t="str">
            <v>腸管感染症(再掲）</v>
          </cell>
          <cell r="K3">
            <v>1</v>
          </cell>
          <cell r="Q3">
            <v>1</v>
          </cell>
          <cell r="AA3">
            <v>1</v>
          </cell>
        </row>
        <row r="4">
          <cell r="A4" t="str">
            <v>03</v>
          </cell>
          <cell r="B4" t="str">
            <v>結核（再掲）</v>
          </cell>
          <cell r="H4">
            <v>2</v>
          </cell>
          <cell r="N4">
            <v>2</v>
          </cell>
        </row>
        <row r="5">
          <cell r="A5" t="str">
            <v>04</v>
          </cell>
          <cell r="B5" t="str">
            <v>発疹を伴うウイルス疾患（再掲）</v>
          </cell>
          <cell r="G5">
            <v>1</v>
          </cell>
        </row>
        <row r="6">
          <cell r="A6" t="str">
            <v>05</v>
          </cell>
          <cell r="B6" t="str">
            <v>真菌症（再掲）</v>
          </cell>
          <cell r="F6">
            <v>1</v>
          </cell>
          <cell r="AP6">
            <v>1</v>
          </cell>
        </row>
        <row r="7">
          <cell r="A7" t="str">
            <v>06</v>
          </cell>
          <cell r="B7" t="str">
            <v>その他の新生物</v>
          </cell>
          <cell r="D7">
            <v>4</v>
          </cell>
          <cell r="E7">
            <v>1</v>
          </cell>
          <cell r="K7">
            <v>1</v>
          </cell>
          <cell r="M7">
            <v>1</v>
          </cell>
          <cell r="N7">
            <v>6</v>
          </cell>
          <cell r="P7">
            <v>1</v>
          </cell>
          <cell r="S7">
            <v>1</v>
          </cell>
          <cell r="W7">
            <v>1</v>
          </cell>
          <cell r="AA7">
            <v>2</v>
          </cell>
          <cell r="AC7">
            <v>1</v>
          </cell>
          <cell r="AD7">
            <v>1</v>
          </cell>
          <cell r="AK7">
            <v>1</v>
          </cell>
        </row>
        <row r="8">
          <cell r="A8" t="str">
            <v>07</v>
          </cell>
          <cell r="B8" t="str">
            <v>胃の悪性新生物（再掲）</v>
          </cell>
          <cell r="D8">
            <v>1</v>
          </cell>
          <cell r="N8">
            <v>6</v>
          </cell>
        </row>
        <row r="9">
          <cell r="A9" t="str">
            <v>08</v>
          </cell>
          <cell r="B9" t="str">
            <v>その他の悪性新生物（再掲）</v>
          </cell>
          <cell r="D9">
            <v>3</v>
          </cell>
          <cell r="E9">
            <v>3</v>
          </cell>
          <cell r="G9">
            <v>5</v>
          </cell>
          <cell r="I9">
            <v>1</v>
          </cell>
          <cell r="K9">
            <v>1</v>
          </cell>
          <cell r="M9">
            <v>1</v>
          </cell>
          <cell r="N9">
            <v>9</v>
          </cell>
          <cell r="P9">
            <v>1</v>
          </cell>
          <cell r="Q9">
            <v>5</v>
          </cell>
          <cell r="S9">
            <v>3</v>
          </cell>
          <cell r="W9">
            <v>2</v>
          </cell>
          <cell r="AA9">
            <v>2</v>
          </cell>
          <cell r="AD9">
            <v>1</v>
          </cell>
          <cell r="AP9">
            <v>1</v>
          </cell>
        </row>
        <row r="10">
          <cell r="A10" t="str">
            <v>09</v>
          </cell>
          <cell r="B10" t="str">
            <v>その他の内分泌、栄養及び代謝疾患並びに免疫障害</v>
          </cell>
          <cell r="D10">
            <v>1</v>
          </cell>
          <cell r="E10">
            <v>1</v>
          </cell>
          <cell r="F10">
            <v>1</v>
          </cell>
          <cell r="H10">
            <v>2</v>
          </cell>
          <cell r="N10">
            <v>2</v>
          </cell>
          <cell r="P10">
            <v>2</v>
          </cell>
          <cell r="Q10">
            <v>1</v>
          </cell>
          <cell r="AE10">
            <v>1</v>
          </cell>
        </row>
        <row r="11">
          <cell r="A11" t="str">
            <v>10</v>
          </cell>
          <cell r="B11" t="str">
            <v>甲状腺の疾患（再掲）</v>
          </cell>
          <cell r="D11">
            <v>6</v>
          </cell>
          <cell r="G11">
            <v>5</v>
          </cell>
          <cell r="Q11">
            <v>1</v>
          </cell>
          <cell r="AF11">
            <v>1</v>
          </cell>
        </row>
        <row r="12">
          <cell r="A12" t="str">
            <v>11</v>
          </cell>
          <cell r="B12" t="str">
            <v>糖尿病（再掲）</v>
          </cell>
          <cell r="D12">
            <v>1</v>
          </cell>
          <cell r="E12">
            <v>2</v>
          </cell>
          <cell r="G12">
            <v>1</v>
          </cell>
          <cell r="H12">
            <v>1</v>
          </cell>
          <cell r="N12">
            <v>12</v>
          </cell>
          <cell r="Q12">
            <v>5</v>
          </cell>
          <cell r="Y12">
            <v>1</v>
          </cell>
          <cell r="AA12">
            <v>1</v>
          </cell>
          <cell r="AB12">
            <v>1</v>
          </cell>
          <cell r="AD12">
            <v>3</v>
          </cell>
        </row>
        <row r="13">
          <cell r="A13" t="str">
            <v>12</v>
          </cell>
          <cell r="B13" t="str">
            <v>その他の血液及び造血器の疾患</v>
          </cell>
          <cell r="E13">
            <v>2</v>
          </cell>
          <cell r="Q13">
            <v>1</v>
          </cell>
        </row>
        <row r="14">
          <cell r="A14" t="str">
            <v>13</v>
          </cell>
          <cell r="B14" t="str">
            <v>貧血（再掲）</v>
          </cell>
          <cell r="Q14">
            <v>1</v>
          </cell>
        </row>
        <row r="15">
          <cell r="A15" t="str">
            <v>14</v>
          </cell>
          <cell r="B15" t="str">
            <v>その他の精神障害</v>
          </cell>
          <cell r="D15">
            <v>2</v>
          </cell>
          <cell r="F15">
            <v>1</v>
          </cell>
          <cell r="G15">
            <v>1</v>
          </cell>
          <cell r="H15">
            <v>1</v>
          </cell>
        </row>
        <row r="16">
          <cell r="A16" t="str">
            <v>15</v>
          </cell>
          <cell r="B16" t="str">
            <v>精神分裂病（再掲）</v>
          </cell>
          <cell r="E16">
            <v>1</v>
          </cell>
          <cell r="V16">
            <v>1</v>
          </cell>
        </row>
        <row r="17">
          <cell r="A17" t="str">
            <v>16</v>
          </cell>
          <cell r="B17" t="str">
            <v>神経症（再掲）</v>
          </cell>
          <cell r="D17">
            <v>1</v>
          </cell>
          <cell r="V17">
            <v>1</v>
          </cell>
        </row>
        <row r="18">
          <cell r="A18" t="str">
            <v>17</v>
          </cell>
          <cell r="B18" t="str">
            <v>その他の神経系及び感覚器の疾患</v>
          </cell>
          <cell r="D18">
            <v>2</v>
          </cell>
          <cell r="E18">
            <v>1</v>
          </cell>
          <cell r="H18">
            <v>9</v>
          </cell>
          <cell r="R18">
            <v>4</v>
          </cell>
          <cell r="X18">
            <v>6</v>
          </cell>
          <cell r="AA18">
            <v>2</v>
          </cell>
          <cell r="AD18">
            <v>4</v>
          </cell>
        </row>
        <row r="19">
          <cell r="A19" t="str">
            <v>18</v>
          </cell>
          <cell r="B19" t="str">
            <v>視器の疾患（再掲）</v>
          </cell>
          <cell r="D19">
            <v>1</v>
          </cell>
          <cell r="F19">
            <v>1</v>
          </cell>
          <cell r="G19">
            <v>2</v>
          </cell>
          <cell r="H19">
            <v>1</v>
          </cell>
          <cell r="P19">
            <v>2</v>
          </cell>
          <cell r="Q19">
            <v>4</v>
          </cell>
          <cell r="AD19">
            <v>1</v>
          </cell>
          <cell r="AE19">
            <v>8</v>
          </cell>
        </row>
        <row r="20">
          <cell r="A20" t="str">
            <v>19</v>
          </cell>
          <cell r="B20" t="str">
            <v>聴器の疾患（再掲）</v>
          </cell>
          <cell r="D20">
            <v>5</v>
          </cell>
          <cell r="F20">
            <v>2</v>
          </cell>
          <cell r="AG20">
            <v>3</v>
          </cell>
        </row>
        <row r="21">
          <cell r="A21" t="str">
            <v>20</v>
          </cell>
          <cell r="B21" t="str">
            <v>その他の循環系の疾患</v>
          </cell>
          <cell r="D21">
            <v>1</v>
          </cell>
          <cell r="Q21">
            <v>2</v>
          </cell>
        </row>
        <row r="22">
          <cell r="A22" t="str">
            <v>21</v>
          </cell>
          <cell r="B22" t="str">
            <v>リウマチ熱及びリウマチ性心疾患（再掲）</v>
          </cell>
          <cell r="P22">
            <v>1</v>
          </cell>
          <cell r="Y22">
            <v>1</v>
          </cell>
        </row>
        <row r="23">
          <cell r="A23" t="str">
            <v>22</v>
          </cell>
          <cell r="B23" t="str">
            <v>高血圧性疾患（再掲）</v>
          </cell>
          <cell r="D23">
            <v>1</v>
          </cell>
          <cell r="G23">
            <v>1</v>
          </cell>
          <cell r="H23">
            <v>3</v>
          </cell>
          <cell r="L23">
            <v>1</v>
          </cell>
          <cell r="O23">
            <v>1</v>
          </cell>
          <cell r="Q23">
            <v>5</v>
          </cell>
          <cell r="S23">
            <v>4</v>
          </cell>
          <cell r="X23">
            <v>1</v>
          </cell>
          <cell r="Y23">
            <v>1</v>
          </cell>
          <cell r="AA23">
            <v>2</v>
          </cell>
          <cell r="AC23">
            <v>1</v>
          </cell>
          <cell r="AD23">
            <v>8</v>
          </cell>
          <cell r="AI23">
            <v>1</v>
          </cell>
        </row>
        <row r="24">
          <cell r="A24" t="str">
            <v>23</v>
          </cell>
          <cell r="B24" t="str">
            <v>虚血性心疾患（再掲）</v>
          </cell>
          <cell r="D24">
            <v>2</v>
          </cell>
          <cell r="E24">
            <v>1</v>
          </cell>
          <cell r="K24">
            <v>1</v>
          </cell>
          <cell r="M24">
            <v>1</v>
          </cell>
          <cell r="N24">
            <v>3</v>
          </cell>
          <cell r="P24">
            <v>1</v>
          </cell>
          <cell r="Y24">
            <v>3</v>
          </cell>
          <cell r="AD24">
            <v>8</v>
          </cell>
          <cell r="AI24">
            <v>2</v>
          </cell>
        </row>
        <row r="25">
          <cell r="A25" t="str">
            <v>24</v>
          </cell>
          <cell r="B25" t="str">
            <v>その他の心疾患（再掲）</v>
          </cell>
          <cell r="D25">
            <v>3</v>
          </cell>
          <cell r="E25">
            <v>1</v>
          </cell>
          <cell r="G25">
            <v>3</v>
          </cell>
          <cell r="I25">
            <v>1</v>
          </cell>
          <cell r="K25">
            <v>1</v>
          </cell>
          <cell r="N25">
            <v>3</v>
          </cell>
          <cell r="P25">
            <v>2</v>
          </cell>
          <cell r="Q25">
            <v>1</v>
          </cell>
          <cell r="Y25">
            <v>5</v>
          </cell>
          <cell r="AD25">
            <v>3</v>
          </cell>
        </row>
        <row r="26">
          <cell r="A26" t="str">
            <v>25</v>
          </cell>
          <cell r="B26" t="str">
            <v>脳血管疾患（再掲）</v>
          </cell>
          <cell r="H26">
            <v>14</v>
          </cell>
          <cell r="N26">
            <v>1</v>
          </cell>
          <cell r="Q26">
            <v>2</v>
          </cell>
          <cell r="X26">
            <v>7</v>
          </cell>
          <cell r="AA26">
            <v>4</v>
          </cell>
          <cell r="AD26">
            <v>1</v>
          </cell>
        </row>
        <row r="27">
          <cell r="A27" t="str">
            <v>26</v>
          </cell>
          <cell r="B27" t="str">
            <v>その他の呼吸系の疾患</v>
          </cell>
          <cell r="D27">
            <v>2</v>
          </cell>
          <cell r="E27">
            <v>1</v>
          </cell>
          <cell r="I27">
            <v>1</v>
          </cell>
          <cell r="K27">
            <v>2</v>
          </cell>
          <cell r="M27">
            <v>1</v>
          </cell>
          <cell r="N27">
            <v>1</v>
          </cell>
          <cell r="Q27">
            <v>1</v>
          </cell>
          <cell r="W27">
            <v>2</v>
          </cell>
          <cell r="AD27">
            <v>1</v>
          </cell>
          <cell r="AG27">
            <v>4</v>
          </cell>
        </row>
        <row r="28">
          <cell r="A28" t="str">
            <v>27</v>
          </cell>
          <cell r="B28" t="str">
            <v>急性上気道感染（再掲）</v>
          </cell>
          <cell r="P28">
            <v>1</v>
          </cell>
          <cell r="Q28">
            <v>3</v>
          </cell>
          <cell r="Z28">
            <v>1</v>
          </cell>
          <cell r="AA28">
            <v>3</v>
          </cell>
          <cell r="AD28">
            <v>1</v>
          </cell>
          <cell r="AE28">
            <v>1</v>
          </cell>
          <cell r="AM28">
            <v>1</v>
          </cell>
        </row>
        <row r="29">
          <cell r="A29" t="str">
            <v>28</v>
          </cell>
          <cell r="B29" t="str">
            <v>急性及び詳細不明の気管支炎（再掲）</v>
          </cell>
          <cell r="H29">
            <v>1</v>
          </cell>
          <cell r="I29">
            <v>2</v>
          </cell>
          <cell r="Q29">
            <v>2</v>
          </cell>
          <cell r="AD29">
            <v>2</v>
          </cell>
          <cell r="AJ29">
            <v>1</v>
          </cell>
          <cell r="AP29">
            <v>1</v>
          </cell>
        </row>
        <row r="30">
          <cell r="A30" t="str">
            <v>29</v>
          </cell>
          <cell r="B30" t="str">
            <v>肺炎（再掲）</v>
          </cell>
          <cell r="D30">
            <v>1</v>
          </cell>
          <cell r="K30">
            <v>1</v>
          </cell>
        </row>
        <row r="31">
          <cell r="A31" t="str">
            <v>30</v>
          </cell>
          <cell r="B31" t="str">
            <v>慢性気管支炎（再掲）</v>
          </cell>
          <cell r="H31">
            <v>1</v>
          </cell>
        </row>
        <row r="32">
          <cell r="A32" t="str">
            <v>31</v>
          </cell>
          <cell r="B32" t="str">
            <v>喘息（再掲）</v>
          </cell>
          <cell r="D32">
            <v>1</v>
          </cell>
          <cell r="E32">
            <v>1</v>
          </cell>
          <cell r="H32">
            <v>6</v>
          </cell>
          <cell r="O32">
            <v>1</v>
          </cell>
          <cell r="Q32">
            <v>9</v>
          </cell>
          <cell r="W32">
            <v>1</v>
          </cell>
          <cell r="AA32">
            <v>3</v>
          </cell>
          <cell r="AD32">
            <v>8</v>
          </cell>
        </row>
        <row r="33">
          <cell r="A33" t="str">
            <v>32</v>
          </cell>
          <cell r="B33" t="str">
            <v>その他の消化系の疾患</v>
          </cell>
          <cell r="D33">
            <v>3</v>
          </cell>
          <cell r="F33">
            <v>1</v>
          </cell>
          <cell r="N33">
            <v>3</v>
          </cell>
          <cell r="O33">
            <v>1</v>
          </cell>
          <cell r="Q33">
            <v>4</v>
          </cell>
          <cell r="AA33">
            <v>1</v>
          </cell>
          <cell r="AB33">
            <v>1</v>
          </cell>
          <cell r="AC33">
            <v>1</v>
          </cell>
        </row>
        <row r="34">
          <cell r="A34" t="str">
            <v>33</v>
          </cell>
          <cell r="B34" t="str">
            <v>歯及び歯の支持組織の疾患（再掲）</v>
          </cell>
          <cell r="C34">
            <v>0</v>
          </cell>
        </row>
        <row r="35">
          <cell r="A35" t="str">
            <v>34</v>
          </cell>
          <cell r="B35" t="str">
            <v>胃及び十二指腸潰瘍（再掲）</v>
          </cell>
          <cell r="E35">
            <v>2</v>
          </cell>
          <cell r="G35">
            <v>1</v>
          </cell>
          <cell r="K35">
            <v>1</v>
          </cell>
          <cell r="N35">
            <v>1</v>
          </cell>
          <cell r="Q35">
            <v>2</v>
          </cell>
          <cell r="S35">
            <v>1</v>
          </cell>
          <cell r="AB35">
            <v>2</v>
          </cell>
          <cell r="AD35">
            <v>5</v>
          </cell>
          <cell r="AF35">
            <v>1</v>
          </cell>
        </row>
        <row r="36">
          <cell r="A36" t="str">
            <v>35</v>
          </cell>
          <cell r="B36" t="str">
            <v>胃炎及び十二指腸炎（再掲）</v>
          </cell>
          <cell r="E36">
            <v>1</v>
          </cell>
          <cell r="H36">
            <v>1</v>
          </cell>
          <cell r="I36">
            <v>1</v>
          </cell>
          <cell r="N36">
            <v>5</v>
          </cell>
          <cell r="P36">
            <v>2</v>
          </cell>
          <cell r="Q36">
            <v>1</v>
          </cell>
          <cell r="AA36">
            <v>2</v>
          </cell>
          <cell r="AB36">
            <v>2</v>
          </cell>
          <cell r="AD36">
            <v>2</v>
          </cell>
          <cell r="AI36">
            <v>1</v>
          </cell>
        </row>
        <row r="37">
          <cell r="A37" t="str">
            <v>36</v>
          </cell>
          <cell r="B37" t="str">
            <v>虫垂炎（再掲）</v>
          </cell>
          <cell r="C37">
            <v>0</v>
          </cell>
        </row>
        <row r="38">
          <cell r="A38" t="str">
            <v>37</v>
          </cell>
          <cell r="B38" t="str">
            <v>肝の疾患（再掲）</v>
          </cell>
          <cell r="E38">
            <v>1</v>
          </cell>
          <cell r="F38">
            <v>1</v>
          </cell>
          <cell r="Q38">
            <v>1</v>
          </cell>
          <cell r="W38">
            <v>1</v>
          </cell>
          <cell r="AA38">
            <v>1</v>
          </cell>
          <cell r="AD38">
            <v>3</v>
          </cell>
        </row>
        <row r="39">
          <cell r="A39" t="str">
            <v>38</v>
          </cell>
          <cell r="B39" t="str">
            <v>その他の泌尿系の疾患</v>
          </cell>
          <cell r="E39">
            <v>1</v>
          </cell>
          <cell r="G39">
            <v>1</v>
          </cell>
          <cell r="I39">
            <v>1</v>
          </cell>
          <cell r="L39">
            <v>1</v>
          </cell>
          <cell r="P39">
            <v>1</v>
          </cell>
          <cell r="Q39">
            <v>9</v>
          </cell>
          <cell r="AA39">
            <v>2</v>
          </cell>
          <cell r="AD39">
            <v>1</v>
          </cell>
          <cell r="AE39">
            <v>1</v>
          </cell>
          <cell r="AN39">
            <v>1</v>
          </cell>
        </row>
        <row r="40">
          <cell r="A40" t="str">
            <v>39</v>
          </cell>
          <cell r="B40" t="str">
            <v>腎炎及びネフローゼ及び腎不全（再掲）</v>
          </cell>
          <cell r="D40">
            <v>1</v>
          </cell>
          <cell r="F40">
            <v>1</v>
          </cell>
          <cell r="G40">
            <v>1</v>
          </cell>
          <cell r="K40">
            <v>1</v>
          </cell>
          <cell r="L40">
            <v>2</v>
          </cell>
          <cell r="P40">
            <v>1</v>
          </cell>
        </row>
        <row r="41">
          <cell r="A41" t="str">
            <v>40</v>
          </cell>
          <cell r="B41" t="str">
            <v>乳房及び女性生殖器の疾患（再掲）</v>
          </cell>
          <cell r="D41">
            <v>1</v>
          </cell>
          <cell r="E41">
            <v>3</v>
          </cell>
          <cell r="N41">
            <v>2</v>
          </cell>
          <cell r="Q41">
            <v>1</v>
          </cell>
          <cell r="S41">
            <v>1</v>
          </cell>
          <cell r="AE41">
            <v>6</v>
          </cell>
          <cell r="AP41">
            <v>1</v>
          </cell>
        </row>
        <row r="42">
          <cell r="A42" t="str">
            <v>41</v>
          </cell>
          <cell r="B42" t="str">
            <v>その他の妊娠、分娩及び産じょくの合併症</v>
          </cell>
          <cell r="AE42">
            <v>1</v>
          </cell>
        </row>
        <row r="43">
          <cell r="A43" t="str">
            <v>42</v>
          </cell>
          <cell r="B43" t="str">
            <v>妊娠中毒症（再掲）</v>
          </cell>
          <cell r="C43">
            <v>0</v>
          </cell>
        </row>
        <row r="44">
          <cell r="A44" t="str">
            <v>43</v>
          </cell>
          <cell r="B44" t="str">
            <v>正常分娩（再掲）</v>
          </cell>
          <cell r="C44">
            <v>0</v>
          </cell>
        </row>
        <row r="45">
          <cell r="A45" t="str">
            <v>44</v>
          </cell>
          <cell r="B45" t="str">
            <v>その他の皮膚及び皮下組織の疾患</v>
          </cell>
          <cell r="D45">
            <v>3</v>
          </cell>
          <cell r="E45">
            <v>4</v>
          </cell>
          <cell r="H45">
            <v>3</v>
          </cell>
          <cell r="K45">
            <v>2</v>
          </cell>
          <cell r="P45">
            <v>2</v>
          </cell>
          <cell r="Q45">
            <v>9</v>
          </cell>
          <cell r="AA45">
            <v>2</v>
          </cell>
          <cell r="AB45">
            <v>1</v>
          </cell>
        </row>
        <row r="46">
          <cell r="A46" t="str">
            <v>45</v>
          </cell>
          <cell r="B46" t="str">
            <v>その他の筋骨格系及び結合組織の疾患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1</v>
          </cell>
          <cell r="J46">
            <v>1</v>
          </cell>
          <cell r="K46">
            <v>1</v>
          </cell>
          <cell r="P46">
            <v>1</v>
          </cell>
          <cell r="Q46">
            <v>1</v>
          </cell>
          <cell r="T46">
            <v>2</v>
          </cell>
          <cell r="W46">
            <v>1</v>
          </cell>
          <cell r="AA46">
            <v>1</v>
          </cell>
          <cell r="AD46">
            <v>2</v>
          </cell>
          <cell r="AL46">
            <v>1</v>
          </cell>
          <cell r="AO46">
            <v>1</v>
          </cell>
        </row>
        <row r="47">
          <cell r="A47" t="str">
            <v>46</v>
          </cell>
          <cell r="B47" t="str">
            <v>慢性関節リウマチ（脊椎を除く）（再掲）</v>
          </cell>
          <cell r="F47">
            <v>3</v>
          </cell>
          <cell r="I47">
            <v>1</v>
          </cell>
          <cell r="X47">
            <v>1</v>
          </cell>
          <cell r="AB47">
            <v>1</v>
          </cell>
        </row>
        <row r="48">
          <cell r="A48" t="str">
            <v>47</v>
          </cell>
          <cell r="B48" t="str">
            <v>腰痛症（再掲）</v>
          </cell>
          <cell r="AA48">
            <v>1</v>
          </cell>
          <cell r="AB48">
            <v>1</v>
          </cell>
          <cell r="AE48">
            <v>1</v>
          </cell>
        </row>
        <row r="49">
          <cell r="A49" t="str">
            <v>48</v>
          </cell>
          <cell r="B49" t="str">
            <v>その他の脊柱疾患（再掲）</v>
          </cell>
          <cell r="F49">
            <v>2</v>
          </cell>
          <cell r="H49">
            <v>2</v>
          </cell>
          <cell r="N49">
            <v>1</v>
          </cell>
          <cell r="T49">
            <v>1</v>
          </cell>
          <cell r="W49">
            <v>1</v>
          </cell>
          <cell r="X49">
            <v>1</v>
          </cell>
          <cell r="AA49">
            <v>1</v>
          </cell>
          <cell r="AD49">
            <v>1</v>
          </cell>
        </row>
        <row r="50">
          <cell r="A50" t="str">
            <v>49</v>
          </cell>
          <cell r="B50" t="str">
            <v>先天異常</v>
          </cell>
          <cell r="D50">
            <v>1</v>
          </cell>
          <cell r="E50">
            <v>1</v>
          </cell>
          <cell r="N50">
            <v>1</v>
          </cell>
          <cell r="Q50">
            <v>4</v>
          </cell>
          <cell r="AD50">
            <v>1</v>
          </cell>
          <cell r="AG50">
            <v>1</v>
          </cell>
        </row>
        <row r="51">
          <cell r="A51" t="str">
            <v>50</v>
          </cell>
          <cell r="B51" t="str">
            <v>周産期に発生した主要病態</v>
          </cell>
          <cell r="K51">
            <v>1</v>
          </cell>
        </row>
        <row r="52">
          <cell r="A52" t="str">
            <v>51</v>
          </cell>
          <cell r="B52" t="str">
            <v>症状、徴候及び診断名不明確の状態</v>
          </cell>
          <cell r="D52">
            <v>2</v>
          </cell>
          <cell r="E52">
            <v>1</v>
          </cell>
          <cell r="H52">
            <v>3</v>
          </cell>
          <cell r="N52">
            <v>2</v>
          </cell>
          <cell r="P52">
            <v>1</v>
          </cell>
          <cell r="Q52">
            <v>1</v>
          </cell>
          <cell r="X52">
            <v>1</v>
          </cell>
          <cell r="AA52">
            <v>3</v>
          </cell>
          <cell r="AD52">
            <v>1</v>
          </cell>
        </row>
        <row r="53">
          <cell r="A53" t="str">
            <v>52</v>
          </cell>
          <cell r="B53" t="str">
            <v>その他の損傷及び中毒</v>
          </cell>
          <cell r="E53">
            <v>1</v>
          </cell>
          <cell r="F53">
            <v>3</v>
          </cell>
          <cell r="G53">
            <v>4</v>
          </cell>
          <cell r="P53">
            <v>1</v>
          </cell>
          <cell r="Q53">
            <v>1</v>
          </cell>
          <cell r="T53">
            <v>2</v>
          </cell>
          <cell r="U53">
            <v>1</v>
          </cell>
          <cell r="AA53">
            <v>1</v>
          </cell>
          <cell r="AD53">
            <v>6</v>
          </cell>
        </row>
        <row r="54">
          <cell r="A54" t="str">
            <v>53</v>
          </cell>
          <cell r="B54" t="str">
            <v>骨折（再掲）</v>
          </cell>
          <cell r="J54">
            <v>1</v>
          </cell>
          <cell r="Q54">
            <v>1</v>
          </cell>
          <cell r="AD54">
            <v>4</v>
          </cell>
        </row>
        <row r="55">
          <cell r="A55" t="str">
            <v>54</v>
          </cell>
          <cell r="B55" t="str">
            <v>Ｅ分類　自動車交通事故（再掲）</v>
          </cell>
          <cell r="C55">
            <v>0</v>
          </cell>
        </row>
        <row r="56">
          <cell r="A56" t="str">
            <v>55</v>
          </cell>
          <cell r="B56" t="str">
            <v>その他の健康管理及び保健サービス</v>
          </cell>
          <cell r="I56">
            <v>1</v>
          </cell>
          <cell r="K56">
            <v>1</v>
          </cell>
          <cell r="L56">
            <v>2</v>
          </cell>
          <cell r="P56">
            <v>2</v>
          </cell>
          <cell r="Q56">
            <v>5</v>
          </cell>
          <cell r="AD56">
            <v>1</v>
          </cell>
          <cell r="AH56">
            <v>1</v>
          </cell>
          <cell r="AJ56">
            <v>1</v>
          </cell>
        </row>
        <row r="57">
          <cell r="A57" t="str">
            <v>56</v>
          </cell>
          <cell r="B57" t="str">
            <v>歯の補綴（再掲）</v>
          </cell>
          <cell r="C57">
            <v>0</v>
          </cell>
        </row>
        <row r="58">
          <cell r="A58" t="str">
            <v>57</v>
          </cell>
          <cell r="B58" t="str">
            <v>分娩前看護及び分娩後視察（再掲）</v>
          </cell>
          <cell r="D58">
            <v>1</v>
          </cell>
          <cell r="G58">
            <v>1</v>
          </cell>
          <cell r="Q58">
            <v>1</v>
          </cell>
          <cell r="S58">
            <v>1</v>
          </cell>
          <cell r="AP58">
            <v>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ﾃﾞｰﾀ"/>
      <sheetName val="患者数"/>
      <sheetName val="単価"/>
      <sheetName val="診療収入"/>
      <sheetName val="室料差額"/>
      <sheetName val="その他医業収益"/>
      <sheetName val="医業収益"/>
      <sheetName val="医業外収益"/>
      <sheetName val="職員給与費"/>
      <sheetName val="材料費"/>
      <sheetName val="経費"/>
      <sheetName val="減価償却費"/>
      <sheetName val="資産減耗費"/>
      <sheetName val="研究研修費"/>
      <sheetName val="医業費用"/>
      <sheetName val="医業外費用"/>
      <sheetName val="収益明細"/>
      <sheetName val="費用明細"/>
      <sheetName val="損益計算書"/>
      <sheetName val="収支"/>
      <sheetName val="十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古屋市"/>
      <sheetName val="名古屋市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ﾕｰｻﾞｰ設定"/>
      <sheetName val="ﾛｰﾝのﾃﾞｰﾀ"/>
      <sheetName val="ﾛｰﾝ返済表"/>
      <sheetName val="ﾛｰﾝ返済ｸﾞﾗﾌ"/>
      <sheetName val="Macros"/>
      <sheetName val="Lock"/>
      <sheetName val="ChgLoan"/>
    </sheetNames>
    <sheetDataSet>
      <sheetData sheetId="0" refreshError="1"/>
      <sheetData sheetId="1">
        <row r="16">
          <cell r="F16">
            <v>22453200</v>
          </cell>
          <cell r="I16">
            <v>1.9E-2</v>
          </cell>
        </row>
        <row r="18">
          <cell r="I18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事業費・財源"/>
      <sheetName val="事業費内訳"/>
      <sheetName val="建築改修・減価償却費 "/>
      <sheetName val="設備改修・減価償却費 "/>
      <sheetName val="医療機器・減価償却費"/>
      <sheetName val="既存起債"/>
      <sheetName val="起債"/>
      <sheetName val="設計費"/>
      <sheetName val="設定条件"/>
      <sheetName val="設定"/>
      <sheetName val="収支損益"/>
      <sheetName val="収支要約"/>
      <sheetName val="Sheet3"/>
      <sheetName val="Sheet1"/>
      <sheetName val="職員数②"/>
      <sheetName val="国県補助"/>
      <sheetName val="人件費"/>
      <sheetName val="委託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7">
          <cell r="N67">
            <v>148000</v>
          </cell>
        </row>
        <row r="160">
          <cell r="W160">
            <v>0</v>
          </cell>
        </row>
        <row r="509">
          <cell r="G509" t="str">
            <v>病院事業費用</v>
          </cell>
        </row>
        <row r="510">
          <cell r="G510" t="str">
            <v>1.医業費用</v>
          </cell>
        </row>
        <row r="512">
          <cell r="G512" t="str">
            <v>1.4減価償却費・継続分</v>
          </cell>
        </row>
        <row r="514">
          <cell r="G514" t="str">
            <v>　減価償却費・継続分</v>
          </cell>
          <cell r="H514">
            <v>251024371</v>
          </cell>
        </row>
        <row r="517">
          <cell r="G517" t="str">
            <v>　減価償却費・新病院</v>
          </cell>
          <cell r="H517" t="str">
            <v xml:space="preserve"> </v>
          </cell>
          <cell r="I517" t="str">
            <v xml:space="preserve"> </v>
          </cell>
        </row>
        <row r="526">
          <cell r="G526" t="str">
            <v xml:space="preserve">    駐車場</v>
          </cell>
        </row>
        <row r="527">
          <cell r="I527" t="str">
            <v xml:space="preserve"> </v>
          </cell>
        </row>
        <row r="530">
          <cell r="G530" t="str">
            <v>1.5資産減耗費</v>
          </cell>
        </row>
        <row r="531">
          <cell r="G531" t="str">
            <v xml:space="preserve">     残存価格</v>
          </cell>
          <cell r="H531">
            <v>518645100</v>
          </cell>
        </row>
        <row r="532">
          <cell r="G532" t="str">
            <v>　　　解体費用</v>
          </cell>
          <cell r="H532">
            <v>12907</v>
          </cell>
        </row>
        <row r="535">
          <cell r="G535" t="str">
            <v>1.6研究研修費</v>
          </cell>
        </row>
        <row r="536">
          <cell r="G536" t="str">
            <v xml:space="preserve">   対医業収益比（繰り入れ金から）</v>
          </cell>
          <cell r="H536">
            <v>0</v>
          </cell>
          <cell r="I536" t="str">
            <v xml:space="preserve"> </v>
          </cell>
        </row>
        <row r="537">
          <cell r="G537" t="str">
            <v>2.医業外費用</v>
          </cell>
        </row>
        <row r="540">
          <cell r="G540" t="str">
            <v>　企業債</v>
          </cell>
        </row>
        <row r="541">
          <cell r="G541" t="str">
            <v>　　企業債・継続分</v>
          </cell>
        </row>
        <row r="542">
          <cell r="G542" t="str">
            <v>　　企業債・新病院分</v>
          </cell>
        </row>
        <row r="543">
          <cell r="G543" t="str">
            <v>　建設改良費</v>
          </cell>
        </row>
        <row r="544">
          <cell r="G544" t="str">
            <v>　　建設改良費・継続分</v>
          </cell>
        </row>
        <row r="545">
          <cell r="G545" t="str">
            <v>　　建設改良費・新病院分</v>
          </cell>
        </row>
        <row r="548">
          <cell r="H548" t="str">
            <v>平成６年度（決算額）</v>
          </cell>
        </row>
        <row r="549">
          <cell r="H549" t="str">
            <v>　</v>
          </cell>
        </row>
        <row r="550">
          <cell r="G550" t="str">
            <v>2.2患者外給食材料費</v>
          </cell>
        </row>
        <row r="551">
          <cell r="G551" t="str">
            <v>2.3繰延べ勘定償却</v>
          </cell>
        </row>
        <row r="552">
          <cell r="G552" t="str">
            <v xml:space="preserve">    繰り延べ　　</v>
          </cell>
          <cell r="I552" t="str">
            <v xml:space="preserve"> </v>
          </cell>
        </row>
        <row r="553">
          <cell r="G553" t="str">
            <v xml:space="preserve">      繰り延べ・Ⅰ期　　</v>
          </cell>
          <cell r="H553" t="str">
            <v>定額</v>
          </cell>
          <cell r="I553">
            <v>5</v>
          </cell>
        </row>
        <row r="554">
          <cell r="G554" t="str">
            <v xml:space="preserve">      繰り延べ・Ⅱ期　　</v>
          </cell>
          <cell r="H554" t="str">
            <v>定額</v>
          </cell>
          <cell r="I554">
            <v>5</v>
          </cell>
        </row>
        <row r="555">
          <cell r="G555" t="str">
            <v xml:space="preserve">      繰り延べ・Ⅲ期　　</v>
          </cell>
          <cell r="H555" t="str">
            <v>定額</v>
          </cell>
          <cell r="I555">
            <v>5</v>
          </cell>
        </row>
        <row r="556">
          <cell r="G556" t="str">
            <v xml:space="preserve"> </v>
          </cell>
          <cell r="I556" t="str">
            <v xml:space="preserve"> </v>
          </cell>
        </row>
        <row r="557">
          <cell r="G557" t="str">
            <v xml:space="preserve"> </v>
          </cell>
          <cell r="I557" t="str">
            <v xml:space="preserve"> </v>
          </cell>
        </row>
        <row r="558">
          <cell r="G558" t="str">
            <v>2.4雑損失</v>
          </cell>
          <cell r="H558" t="str">
            <v>　</v>
          </cell>
        </row>
        <row r="560">
          <cell r="G560" t="str">
            <v>3.特別損失</v>
          </cell>
        </row>
        <row r="561">
          <cell r="G561" t="str">
            <v>3.1固定資産売却損</v>
          </cell>
        </row>
        <row r="562">
          <cell r="G562" t="str">
            <v>3.2過年度損益修正損</v>
          </cell>
        </row>
        <row r="564">
          <cell r="G564" t="str">
            <v>延べ面積（㎡）</v>
          </cell>
          <cell r="H564">
            <v>13221.26</v>
          </cell>
          <cell r="I564" t="str">
            <v xml:space="preserve"> </v>
          </cell>
        </row>
        <row r="565">
          <cell r="G565" t="str">
            <v>　既存</v>
          </cell>
          <cell r="H565">
            <v>13221.26</v>
          </cell>
        </row>
        <row r="566">
          <cell r="G566" t="str">
            <v>　　改修</v>
          </cell>
          <cell r="H566">
            <v>0</v>
          </cell>
        </row>
        <row r="567">
          <cell r="G567" t="str">
            <v>　　未利用</v>
          </cell>
        </row>
        <row r="568">
          <cell r="G568" t="str">
            <v>　増築</v>
          </cell>
          <cell r="H568">
            <v>0</v>
          </cell>
        </row>
        <row r="570">
          <cell r="G570" t="str">
            <v>１床当たり面積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損益"/>
      <sheetName val="健診業務"/>
    </sheetNames>
    <sheetDataSet>
      <sheetData sheetId="0">
        <row r="67">
          <cell r="N67">
            <v>148000</v>
          </cell>
        </row>
        <row r="68">
          <cell r="Z68">
            <v>0</v>
          </cell>
        </row>
        <row r="69">
          <cell r="S69">
            <v>200000</v>
          </cell>
        </row>
        <row r="117">
          <cell r="W117">
            <v>3699472.9720000005</v>
          </cell>
        </row>
      </sheetData>
      <sheetData sheetId="1">
        <row r="6">
          <cell r="C6" t="str">
            <v>資料３４　健診者等の推移</v>
          </cell>
        </row>
        <row r="7">
          <cell r="C7" t="str">
            <v>　　　　区分</v>
          </cell>
          <cell r="D7" t="str">
            <v xml:space="preserve"> 昭和６３年度</v>
          </cell>
          <cell r="E7" t="str">
            <v xml:space="preserve"> 平成元年度</v>
          </cell>
          <cell r="H7" t="str">
            <v xml:space="preserve"> 平成２年度</v>
          </cell>
          <cell r="K7" t="str">
            <v xml:space="preserve"> 平成３年度</v>
          </cell>
          <cell r="N7" t="str">
            <v xml:space="preserve"> 平成４年度</v>
          </cell>
        </row>
        <row r="8">
          <cell r="C8" t="str">
            <v>　</v>
          </cell>
          <cell r="E8" t="str">
            <v>件数</v>
          </cell>
          <cell r="F8" t="str">
            <v>金額</v>
          </cell>
          <cell r="G8" t="str">
            <v>単価</v>
          </cell>
          <cell r="H8" t="str">
            <v>件数</v>
          </cell>
          <cell r="I8" t="str">
            <v>金額</v>
          </cell>
          <cell r="J8" t="str">
            <v>単価</v>
          </cell>
          <cell r="K8" t="str">
            <v>件数</v>
          </cell>
          <cell r="L8" t="str">
            <v>金額</v>
          </cell>
          <cell r="M8" t="str">
            <v>単価</v>
          </cell>
          <cell r="N8" t="str">
            <v>件数</v>
          </cell>
        </row>
        <row r="9">
          <cell r="C9" t="str">
            <v xml:space="preserve"> 集団検診</v>
          </cell>
        </row>
        <row r="10">
          <cell r="C10" t="str">
            <v>　老人健診（基本健康診査）</v>
          </cell>
          <cell r="D10">
            <v>502</v>
          </cell>
          <cell r="E10">
            <v>715</v>
          </cell>
          <cell r="F10">
            <v>6670990</v>
          </cell>
          <cell r="G10">
            <v>9330.0559440559446</v>
          </cell>
          <cell r="H10">
            <v>786</v>
          </cell>
          <cell r="I10">
            <v>7618817</v>
          </cell>
          <cell r="J10">
            <v>9693.1513994910947</v>
          </cell>
          <cell r="K10">
            <v>643</v>
          </cell>
          <cell r="L10">
            <v>6292166</v>
          </cell>
          <cell r="M10">
            <v>9785.6391912908239</v>
          </cell>
          <cell r="N10">
            <v>619</v>
          </cell>
        </row>
        <row r="11">
          <cell r="C11" t="str">
            <v>　国保被保険者健診</v>
          </cell>
          <cell r="D11">
            <v>110</v>
          </cell>
          <cell r="E11">
            <v>130</v>
          </cell>
          <cell r="F11">
            <v>2597050</v>
          </cell>
          <cell r="G11">
            <v>19977.307692307691</v>
          </cell>
          <cell r="H11">
            <v>96</v>
          </cell>
          <cell r="I11">
            <v>1944210</v>
          </cell>
          <cell r="J11">
            <v>20252.1875</v>
          </cell>
          <cell r="K11">
            <v>107</v>
          </cell>
          <cell r="L11">
            <v>2167940</v>
          </cell>
          <cell r="M11">
            <v>20261.121495327101</v>
          </cell>
          <cell r="N11">
            <v>101</v>
          </cell>
        </row>
        <row r="12">
          <cell r="C12" t="str">
            <v>　医師国保健診</v>
          </cell>
          <cell r="E12">
            <v>37</v>
          </cell>
          <cell r="F12">
            <v>1127420</v>
          </cell>
          <cell r="G12">
            <v>30470.81081081081</v>
          </cell>
          <cell r="H12">
            <v>40</v>
          </cell>
          <cell r="I12">
            <v>1222050</v>
          </cell>
          <cell r="J12">
            <v>30551.25</v>
          </cell>
          <cell r="K12">
            <v>41</v>
          </cell>
          <cell r="L12">
            <v>1255010</v>
          </cell>
          <cell r="M12">
            <v>30610</v>
          </cell>
          <cell r="N12">
            <v>37</v>
          </cell>
        </row>
        <row r="13">
          <cell r="C13" t="str">
            <v>　被爆者健診</v>
          </cell>
          <cell r="D13">
            <v>37</v>
          </cell>
          <cell r="E13">
            <v>39</v>
          </cell>
          <cell r="F13">
            <v>309128</v>
          </cell>
          <cell r="G13">
            <v>7926.3589743589746</v>
          </cell>
          <cell r="H13">
            <v>33</v>
          </cell>
          <cell r="I13">
            <v>250652</v>
          </cell>
          <cell r="J13">
            <v>7595.515151515152</v>
          </cell>
          <cell r="K13">
            <v>27</v>
          </cell>
          <cell r="L13">
            <v>214209</v>
          </cell>
          <cell r="M13">
            <v>7933.666666666667</v>
          </cell>
          <cell r="N13">
            <v>34</v>
          </cell>
        </row>
        <row r="14">
          <cell r="C14" t="str">
            <v>　市職員健診</v>
          </cell>
          <cell r="D14">
            <v>5873</v>
          </cell>
          <cell r="E14">
            <v>3897</v>
          </cell>
          <cell r="F14">
            <v>21906480</v>
          </cell>
          <cell r="G14">
            <v>5621.3702848344883</v>
          </cell>
          <cell r="H14">
            <v>3239</v>
          </cell>
          <cell r="I14">
            <v>21570140</v>
          </cell>
          <cell r="J14">
            <v>6659.5060203766598</v>
          </cell>
          <cell r="K14">
            <v>4112</v>
          </cell>
          <cell r="L14">
            <v>23936410</v>
          </cell>
          <cell r="M14">
            <v>5821.1113813229576</v>
          </cell>
          <cell r="N14">
            <v>3317</v>
          </cell>
        </row>
        <row r="15">
          <cell r="C15" t="str">
            <v>　企業健診</v>
          </cell>
          <cell r="E15">
            <v>128</v>
          </cell>
          <cell r="F15">
            <v>3394600</v>
          </cell>
          <cell r="G15">
            <v>26520.3125</v>
          </cell>
          <cell r="H15">
            <v>232</v>
          </cell>
          <cell r="I15">
            <v>4507390</v>
          </cell>
          <cell r="J15">
            <v>19428.405172413793</v>
          </cell>
          <cell r="K15">
            <v>220</v>
          </cell>
          <cell r="L15">
            <v>4379610</v>
          </cell>
          <cell r="M15">
            <v>19907.31818181818</v>
          </cell>
          <cell r="N15">
            <v>233</v>
          </cell>
        </row>
        <row r="16">
          <cell r="C16" t="str">
            <v>　児童生徒結核検診</v>
          </cell>
          <cell r="G16" t="str">
            <v xml:space="preserve"> </v>
          </cell>
          <cell r="J16" t="str">
            <v xml:space="preserve"> </v>
          </cell>
          <cell r="M16" t="str">
            <v xml:space="preserve"> </v>
          </cell>
        </row>
        <row r="17">
          <cell r="C17" t="str">
            <v xml:space="preserve"> 細菌検査（検便）</v>
          </cell>
          <cell r="D17">
            <v>1785</v>
          </cell>
          <cell r="E17">
            <v>1948</v>
          </cell>
          <cell r="F17">
            <v>6324300</v>
          </cell>
          <cell r="G17">
            <v>3246.5605749486654</v>
          </cell>
          <cell r="H17">
            <v>249</v>
          </cell>
          <cell r="I17">
            <v>659850</v>
          </cell>
          <cell r="J17">
            <v>2650</v>
          </cell>
          <cell r="M17" t="str">
            <v xml:space="preserve"> </v>
          </cell>
        </row>
        <row r="18">
          <cell r="C18" t="str">
            <v xml:space="preserve"> お誕生前健診</v>
          </cell>
          <cell r="D18">
            <v>188</v>
          </cell>
          <cell r="E18">
            <v>224</v>
          </cell>
          <cell r="F18">
            <v>948486</v>
          </cell>
          <cell r="G18">
            <v>4234.3125</v>
          </cell>
          <cell r="H18">
            <v>177</v>
          </cell>
          <cell r="I18">
            <v>770839</v>
          </cell>
          <cell r="J18">
            <v>4355.0225988700568</v>
          </cell>
          <cell r="K18">
            <v>199</v>
          </cell>
          <cell r="L18">
            <v>892636</v>
          </cell>
          <cell r="M18">
            <v>4485.6080402010048</v>
          </cell>
          <cell r="N18">
            <v>175</v>
          </cell>
        </row>
        <row r="19">
          <cell r="C19" t="str">
            <v xml:space="preserve"> １才６カ月健診</v>
          </cell>
          <cell r="G19" t="str">
            <v xml:space="preserve"> </v>
          </cell>
          <cell r="J19" t="str">
            <v xml:space="preserve"> </v>
          </cell>
          <cell r="M19" t="str">
            <v xml:space="preserve"> </v>
          </cell>
        </row>
        <row r="20">
          <cell r="C20" t="str">
            <v xml:space="preserve"> 乳幼児精密健診</v>
          </cell>
          <cell r="D20">
            <v>57</v>
          </cell>
          <cell r="E20">
            <v>57</v>
          </cell>
          <cell r="F20">
            <v>160611</v>
          </cell>
          <cell r="G20">
            <v>2817.7368421052633</v>
          </cell>
          <cell r="H20">
            <v>42</v>
          </cell>
          <cell r="I20">
            <v>100956</v>
          </cell>
          <cell r="J20">
            <v>2403.7142857142858</v>
          </cell>
          <cell r="K20">
            <v>28</v>
          </cell>
          <cell r="L20">
            <v>65583</v>
          </cell>
          <cell r="M20">
            <v>2342.25</v>
          </cell>
          <cell r="N20">
            <v>33</v>
          </cell>
        </row>
        <row r="21">
          <cell r="C21" t="str">
            <v xml:space="preserve"> 結核管理健診</v>
          </cell>
          <cell r="D21">
            <v>4</v>
          </cell>
          <cell r="E21">
            <v>11</v>
          </cell>
          <cell r="F21">
            <v>58970</v>
          </cell>
          <cell r="G21">
            <v>5360.909090909091</v>
          </cell>
          <cell r="H21">
            <v>11</v>
          </cell>
          <cell r="I21">
            <v>67920</v>
          </cell>
          <cell r="J21">
            <v>6174.545454545455</v>
          </cell>
          <cell r="K21">
            <v>4</v>
          </cell>
          <cell r="L21">
            <v>25936</v>
          </cell>
          <cell r="M21">
            <v>6484</v>
          </cell>
          <cell r="N21">
            <v>5</v>
          </cell>
        </row>
        <row r="22">
          <cell r="C22" t="str">
            <v xml:space="preserve"> 梅毒検査</v>
          </cell>
          <cell r="D22">
            <v>2</v>
          </cell>
          <cell r="E22">
            <v>0</v>
          </cell>
          <cell r="G22" t="str">
            <v xml:space="preserve"> </v>
          </cell>
          <cell r="H22">
            <v>0</v>
          </cell>
          <cell r="J22" t="str">
            <v xml:space="preserve"> </v>
          </cell>
          <cell r="K22">
            <v>0</v>
          </cell>
          <cell r="M22" t="str">
            <v xml:space="preserve"> </v>
          </cell>
          <cell r="N22">
            <v>0</v>
          </cell>
        </row>
        <row r="23">
          <cell r="C23" t="str">
            <v xml:space="preserve"> 妊婦健診(1)</v>
          </cell>
          <cell r="D23">
            <v>461</v>
          </cell>
          <cell r="E23">
            <v>408</v>
          </cell>
          <cell r="F23">
            <v>2593290</v>
          </cell>
          <cell r="G23">
            <v>6356.1029411764703</v>
          </cell>
          <cell r="H23">
            <v>432</v>
          </cell>
          <cell r="I23">
            <v>2827440</v>
          </cell>
          <cell r="J23">
            <v>6545</v>
          </cell>
          <cell r="K23">
            <v>456</v>
          </cell>
          <cell r="L23">
            <v>3031168</v>
          </cell>
          <cell r="M23">
            <v>6647.2982456140353</v>
          </cell>
          <cell r="N23">
            <v>408</v>
          </cell>
        </row>
        <row r="24">
          <cell r="C24" t="str">
            <v xml:space="preserve"> 妊婦健診(2)</v>
          </cell>
          <cell r="G24" t="str">
            <v xml:space="preserve"> </v>
          </cell>
          <cell r="J24" t="str">
            <v xml:space="preserve"> </v>
          </cell>
          <cell r="M24" t="str">
            <v xml:space="preserve"> </v>
          </cell>
        </row>
        <row r="25">
          <cell r="C25" t="str">
            <v xml:space="preserve"> 妊婦ＨＢs抗原検査</v>
          </cell>
          <cell r="D25">
            <v>461</v>
          </cell>
          <cell r="E25">
            <v>408</v>
          </cell>
          <cell r="F25">
            <v>472665</v>
          </cell>
          <cell r="G25">
            <v>1158.4926470588234</v>
          </cell>
          <cell r="H25">
            <v>432</v>
          </cell>
          <cell r="I25">
            <v>496800</v>
          </cell>
          <cell r="J25">
            <v>1150</v>
          </cell>
          <cell r="K25">
            <v>456</v>
          </cell>
          <cell r="L25">
            <v>532492</v>
          </cell>
          <cell r="M25">
            <v>1167.7456140350878</v>
          </cell>
          <cell r="N25">
            <v>408</v>
          </cell>
        </row>
        <row r="26">
          <cell r="C26" t="str">
            <v xml:space="preserve"> 妊婦ＨＢe抗原検査</v>
          </cell>
          <cell r="D26">
            <v>11</v>
          </cell>
          <cell r="E26">
            <v>9</v>
          </cell>
          <cell r="F26">
            <v>62590</v>
          </cell>
          <cell r="G26">
            <v>6954.4444444444443</v>
          </cell>
          <cell r="H26">
            <v>11</v>
          </cell>
          <cell r="I26">
            <v>64230</v>
          </cell>
          <cell r="J26">
            <v>5839.090909090909</v>
          </cell>
          <cell r="K26">
            <v>3</v>
          </cell>
          <cell r="L26">
            <v>16290</v>
          </cell>
          <cell r="M26">
            <v>5430</v>
          </cell>
          <cell r="N26">
            <v>7</v>
          </cell>
        </row>
        <row r="27">
          <cell r="C27" t="str">
            <v xml:space="preserve"> Ｂ型肝炎事業</v>
          </cell>
          <cell r="G27" t="str">
            <v xml:space="preserve"> </v>
          </cell>
          <cell r="J27" t="str">
            <v xml:space="preserve"> </v>
          </cell>
          <cell r="M27" t="str">
            <v xml:space="preserve"> </v>
          </cell>
        </row>
        <row r="28">
          <cell r="C28" t="str">
            <v xml:space="preserve"> 産婦健診</v>
          </cell>
          <cell r="D28">
            <v>44</v>
          </cell>
          <cell r="E28">
            <v>36</v>
          </cell>
          <cell r="F28">
            <v>152449</v>
          </cell>
          <cell r="G28">
            <v>4234.6944444444443</v>
          </cell>
          <cell r="H28">
            <v>40</v>
          </cell>
          <cell r="I28">
            <v>174560</v>
          </cell>
          <cell r="J28">
            <v>4364</v>
          </cell>
          <cell r="K28">
            <v>38</v>
          </cell>
          <cell r="L28">
            <v>168340</v>
          </cell>
          <cell r="M28">
            <v>4430</v>
          </cell>
          <cell r="N28">
            <v>26</v>
          </cell>
        </row>
        <row r="29">
          <cell r="C29" t="str">
            <v xml:space="preserve"> ガン精密検査連絡手数料</v>
          </cell>
          <cell r="G29" t="str">
            <v xml:space="preserve"> </v>
          </cell>
          <cell r="J29" t="str">
            <v xml:space="preserve"> </v>
          </cell>
          <cell r="M29" t="str">
            <v xml:space="preserve"> </v>
          </cell>
        </row>
        <row r="30">
          <cell r="C30" t="str">
            <v xml:space="preserve"> 予防接種</v>
          </cell>
          <cell r="D30">
            <v>116</v>
          </cell>
          <cell r="E30">
            <v>95</v>
          </cell>
          <cell r="F30">
            <v>439100</v>
          </cell>
          <cell r="G30">
            <v>4622.105263157895</v>
          </cell>
          <cell r="H30">
            <v>265</v>
          </cell>
          <cell r="I30">
            <v>1154900</v>
          </cell>
          <cell r="J30">
            <v>4358.1132075471696</v>
          </cell>
          <cell r="K30">
            <v>257</v>
          </cell>
          <cell r="L30">
            <v>1158389</v>
          </cell>
          <cell r="M30">
            <v>4507.3501945525295</v>
          </cell>
          <cell r="N30">
            <v>277</v>
          </cell>
        </row>
        <row r="31">
          <cell r="C31" t="str">
            <v xml:space="preserve"> 産業医</v>
          </cell>
        </row>
        <row r="32">
          <cell r="C32" t="str">
            <v xml:space="preserve"> その他</v>
          </cell>
          <cell r="F32">
            <v>1927259</v>
          </cell>
          <cell r="I32">
            <v>1122776</v>
          </cell>
          <cell r="L32">
            <v>1054299</v>
          </cell>
        </row>
        <row r="33">
          <cell r="C33" t="str">
            <v xml:space="preserve">  小計</v>
          </cell>
          <cell r="D33">
            <v>9535</v>
          </cell>
          <cell r="E33">
            <v>8142</v>
          </cell>
          <cell r="F33">
            <v>49145388</v>
          </cell>
          <cell r="G33">
            <v>6036.0338983050851</v>
          </cell>
          <cell r="H33">
            <v>6085</v>
          </cell>
          <cell r="I33">
            <v>44553530</v>
          </cell>
          <cell r="J33">
            <v>7321.8619556285948</v>
          </cell>
          <cell r="K33">
            <v>6591</v>
          </cell>
          <cell r="L33">
            <v>45190478</v>
          </cell>
          <cell r="M33">
            <v>6856.3917463207408</v>
          </cell>
          <cell r="N33">
            <v>5680</v>
          </cell>
        </row>
        <row r="34">
          <cell r="C34" t="str">
            <v xml:space="preserve"> 人間ドック</v>
          </cell>
          <cell r="D34">
            <v>158</v>
          </cell>
          <cell r="E34">
            <v>331</v>
          </cell>
          <cell r="F34">
            <v>14308000</v>
          </cell>
          <cell r="G34">
            <v>43226.586102719033</v>
          </cell>
          <cell r="H34">
            <v>390</v>
          </cell>
          <cell r="I34">
            <v>16880000</v>
          </cell>
          <cell r="J34">
            <v>43282.051282051281</v>
          </cell>
          <cell r="K34">
            <v>402</v>
          </cell>
          <cell r="L34">
            <v>17321000</v>
          </cell>
          <cell r="M34">
            <v>43087.064676616916</v>
          </cell>
          <cell r="N34">
            <v>535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-有診"/>
      <sheetName val="収支-老健"/>
      <sheetName val="繰入計算"/>
      <sheetName val="算定-有診"/>
      <sheetName val="算定-老健"/>
      <sheetName val="DB職員配置"/>
      <sheetName val="DB事業費"/>
      <sheetName val="DB起債償還"/>
      <sheetName val="まとめ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_3"/>
      <sheetName val="T施設名ﾏｽﾀ"/>
      <sheetName val="Q4_1_5"/>
      <sheetName val="HP_入院Pt"/>
      <sheetName val="Q4_2_5"/>
      <sheetName val="HP_外来Pt"/>
      <sheetName val="HP順位"/>
      <sheetName val="疾患順位"/>
      <sheetName val="HP順位 (2)"/>
      <sheetName val="疾患順位 (2)"/>
      <sheetName val="病院名（仮称）"/>
    </sheetNames>
    <sheetDataSet>
      <sheetData sheetId="0"/>
      <sheetData sheetId="1">
        <row r="6">
          <cell r="B6">
            <v>3</v>
          </cell>
          <cell r="C6" t="str">
            <v>東北労災病院</v>
          </cell>
          <cell r="D6">
            <v>580</v>
          </cell>
          <cell r="E6">
            <v>18</v>
          </cell>
        </row>
        <row r="7">
          <cell r="B7">
            <v>4</v>
          </cell>
          <cell r="C7" t="str">
            <v>仙台市立病院</v>
          </cell>
          <cell r="D7">
            <v>549</v>
          </cell>
          <cell r="E7">
            <v>19</v>
          </cell>
        </row>
        <row r="8">
          <cell r="B8">
            <v>5</v>
          </cell>
          <cell r="C8" t="str">
            <v>国立療養所宮城病院</v>
          </cell>
          <cell r="D8">
            <v>520</v>
          </cell>
          <cell r="E8">
            <v>10</v>
          </cell>
        </row>
        <row r="9">
          <cell r="B9">
            <v>6</v>
          </cell>
          <cell r="C9" t="str">
            <v>東北厚生年金病院</v>
          </cell>
          <cell r="D9">
            <v>500</v>
          </cell>
          <cell r="E9">
            <v>20</v>
          </cell>
        </row>
        <row r="10">
          <cell r="B10">
            <v>7</v>
          </cell>
          <cell r="C10" t="str">
            <v>国立療養所　西多賀病院</v>
          </cell>
          <cell r="D10">
            <v>500</v>
          </cell>
          <cell r="E10">
            <v>11</v>
          </cell>
        </row>
        <row r="11">
          <cell r="B11">
            <v>8</v>
          </cell>
          <cell r="C11" t="str">
            <v>仙台赤十字病院</v>
          </cell>
          <cell r="D11">
            <v>484</v>
          </cell>
          <cell r="E11">
            <v>22</v>
          </cell>
        </row>
        <row r="12">
          <cell r="B12">
            <v>9</v>
          </cell>
          <cell r="C12" t="str">
            <v>仙台社会保険病院</v>
          </cell>
          <cell r="D12">
            <v>450</v>
          </cell>
          <cell r="E12">
            <v>17</v>
          </cell>
        </row>
        <row r="13">
          <cell r="B13">
            <v>10</v>
          </cell>
          <cell r="C13" t="str">
            <v>明理会　西仙台病院</v>
          </cell>
          <cell r="D13">
            <v>444</v>
          </cell>
          <cell r="E13">
            <v>3</v>
          </cell>
        </row>
        <row r="14">
          <cell r="B14">
            <v>11</v>
          </cell>
          <cell r="C14" t="str">
            <v>厚生会　仙台厚生病院</v>
          </cell>
          <cell r="D14">
            <v>385</v>
          </cell>
          <cell r="E14">
            <v>9</v>
          </cell>
        </row>
        <row r="15">
          <cell r="B15">
            <v>12</v>
          </cell>
          <cell r="C15" t="str">
            <v>宮城県立がんセンター</v>
          </cell>
          <cell r="D15">
            <v>358</v>
          </cell>
          <cell r="E15">
            <v>11</v>
          </cell>
        </row>
        <row r="16">
          <cell r="B16">
            <v>13</v>
          </cell>
          <cell r="C16" t="str">
            <v>宮城県立名取病院</v>
          </cell>
          <cell r="D16">
            <v>354</v>
          </cell>
          <cell r="E16">
            <v>3</v>
          </cell>
        </row>
        <row r="17">
          <cell r="B17">
            <v>14</v>
          </cell>
          <cell r="C17" t="str">
            <v>仙台市医療センター　仙台オープン病院</v>
          </cell>
          <cell r="D17">
            <v>330</v>
          </cell>
          <cell r="E17">
            <v>15</v>
          </cell>
        </row>
        <row r="18">
          <cell r="B18">
            <v>15</v>
          </cell>
          <cell r="C18" t="str">
            <v>国家公務員等共済組合連合会　東北公済病院</v>
          </cell>
          <cell r="D18">
            <v>321</v>
          </cell>
          <cell r="E18">
            <v>14</v>
          </cell>
        </row>
        <row r="19">
          <cell r="B19">
            <v>16</v>
          </cell>
          <cell r="C19" t="str">
            <v>国家公務員等共済組合連合会　宮城野病院</v>
          </cell>
          <cell r="D19">
            <v>320</v>
          </cell>
          <cell r="E19">
            <v>12</v>
          </cell>
        </row>
        <row r="20">
          <cell r="B20">
            <v>17</v>
          </cell>
          <cell r="C20" t="str">
            <v>徳洲会　仙台徳洲会病院</v>
          </cell>
          <cell r="D20">
            <v>315</v>
          </cell>
          <cell r="E20">
            <v>18</v>
          </cell>
        </row>
        <row r="21">
          <cell r="B21">
            <v>18</v>
          </cell>
          <cell r="C21" t="str">
            <v>宮城県精神障害者救護会　国見台病院</v>
          </cell>
          <cell r="D21">
            <v>300</v>
          </cell>
          <cell r="E21">
            <v>2</v>
          </cell>
        </row>
        <row r="22">
          <cell r="B22">
            <v>19</v>
          </cell>
          <cell r="C22" t="str">
            <v>東北予防衛生会　青葉病院</v>
          </cell>
          <cell r="D22">
            <v>299</v>
          </cell>
          <cell r="E22">
            <v>3</v>
          </cell>
        </row>
        <row r="23">
          <cell r="B23">
            <v>20</v>
          </cell>
          <cell r="C23" t="str">
            <v>公立刈田綜合病院</v>
          </cell>
          <cell r="D23">
            <v>298</v>
          </cell>
          <cell r="E23">
            <v>12</v>
          </cell>
        </row>
        <row r="24">
          <cell r="B24">
            <v>21</v>
          </cell>
          <cell r="C24" t="str">
            <v>東北会　東北会病院</v>
          </cell>
          <cell r="D24">
            <v>252</v>
          </cell>
          <cell r="E24">
            <v>2</v>
          </cell>
        </row>
        <row r="25">
          <cell r="B25">
            <v>22</v>
          </cell>
          <cell r="C25" t="str">
            <v>吉田報恩会　春日療養園</v>
          </cell>
          <cell r="D25">
            <v>250</v>
          </cell>
          <cell r="E25">
            <v>3</v>
          </cell>
        </row>
        <row r="26">
          <cell r="B26">
            <v>23</v>
          </cell>
          <cell r="C26" t="str">
            <v>宮城県　拓桃医療療育センター</v>
          </cell>
          <cell r="D26">
            <v>235</v>
          </cell>
          <cell r="E26">
            <v>5</v>
          </cell>
        </row>
        <row r="27">
          <cell r="B27">
            <v>24</v>
          </cell>
          <cell r="C27" t="str">
            <v>ＪＲ仙台病院</v>
          </cell>
          <cell r="D27">
            <v>207</v>
          </cell>
          <cell r="E27">
            <v>18</v>
          </cell>
        </row>
        <row r="28">
          <cell r="B28">
            <v>25</v>
          </cell>
          <cell r="C28" t="str">
            <v>仙南中央病院</v>
          </cell>
          <cell r="D28">
            <v>204</v>
          </cell>
          <cell r="E28">
            <v>2</v>
          </cell>
        </row>
        <row r="29">
          <cell r="B29">
            <v>26</v>
          </cell>
          <cell r="C29" t="str">
            <v>白嶺会　仙台整形外科病院</v>
          </cell>
          <cell r="D29">
            <v>201</v>
          </cell>
          <cell r="E29">
            <v>2</v>
          </cell>
        </row>
        <row r="30">
          <cell r="B30">
            <v>27</v>
          </cell>
          <cell r="C30" t="str">
            <v>宮城健康保険病院</v>
          </cell>
          <cell r="D30">
            <v>200</v>
          </cell>
          <cell r="E30">
            <v>6</v>
          </cell>
        </row>
        <row r="31">
          <cell r="B31">
            <v>28</v>
          </cell>
          <cell r="C31" t="str">
            <v>南浜中央病院</v>
          </cell>
          <cell r="D31">
            <v>200</v>
          </cell>
          <cell r="E31">
            <v>4</v>
          </cell>
        </row>
        <row r="32">
          <cell r="B32">
            <v>29</v>
          </cell>
          <cell r="C32" t="str">
            <v>ＮＴＴ東北病院</v>
          </cell>
          <cell r="D32">
            <v>194</v>
          </cell>
          <cell r="E32">
            <v>11</v>
          </cell>
        </row>
        <row r="33">
          <cell r="B33">
            <v>30</v>
          </cell>
          <cell r="C33" t="str">
            <v>仙南サナトリウム</v>
          </cell>
          <cell r="D33">
            <v>193</v>
          </cell>
          <cell r="E33">
            <v>3</v>
          </cell>
        </row>
        <row r="34">
          <cell r="B34">
            <v>31</v>
          </cell>
          <cell r="C34" t="str">
            <v>広南会　広南病院</v>
          </cell>
          <cell r="D34">
            <v>189</v>
          </cell>
          <cell r="E34">
            <v>6</v>
          </cell>
        </row>
        <row r="35">
          <cell r="B35">
            <v>32</v>
          </cell>
          <cell r="C35" t="str">
            <v>宮城県成人病予防協会　仙台循環器病センター</v>
          </cell>
          <cell r="D35">
            <v>170</v>
          </cell>
          <cell r="E35">
            <v>6</v>
          </cell>
        </row>
        <row r="36">
          <cell r="B36">
            <v>33</v>
          </cell>
          <cell r="C36" t="str">
            <v>小島慈恵会小島病院</v>
          </cell>
          <cell r="D36">
            <v>170</v>
          </cell>
          <cell r="E36">
            <v>3</v>
          </cell>
        </row>
        <row r="37">
          <cell r="B37">
            <v>34</v>
          </cell>
          <cell r="C37" t="str">
            <v>宮城県厚生協会　長町病院</v>
          </cell>
          <cell r="D37">
            <v>160</v>
          </cell>
          <cell r="E37">
            <v>9</v>
          </cell>
        </row>
        <row r="38">
          <cell r="B38">
            <v>35</v>
          </cell>
          <cell r="C38" t="str">
            <v>自衛隊仙台病院</v>
          </cell>
          <cell r="D38">
            <v>159</v>
          </cell>
          <cell r="E38">
            <v>14</v>
          </cell>
        </row>
        <row r="39">
          <cell r="B39">
            <v>36</v>
          </cell>
          <cell r="C39" t="str">
            <v>町立大河原病院</v>
          </cell>
          <cell r="D39">
            <v>155</v>
          </cell>
          <cell r="E39">
            <v>7</v>
          </cell>
        </row>
        <row r="40">
          <cell r="B40">
            <v>37</v>
          </cell>
          <cell r="C40" t="str">
            <v>康陽会　中嶋病院</v>
          </cell>
          <cell r="D40">
            <v>151</v>
          </cell>
          <cell r="E40">
            <v>7</v>
          </cell>
        </row>
        <row r="41">
          <cell r="B41">
            <v>38</v>
          </cell>
          <cell r="C41" t="str">
            <v>翠十字　杜都中央病院</v>
          </cell>
          <cell r="D41">
            <v>150</v>
          </cell>
          <cell r="E41">
            <v>3</v>
          </cell>
        </row>
        <row r="42">
          <cell r="B42">
            <v>39</v>
          </cell>
          <cell r="C42" t="str">
            <v>南東北病院</v>
          </cell>
          <cell r="D42">
            <v>136</v>
          </cell>
          <cell r="E42">
            <v>15</v>
          </cell>
        </row>
        <row r="43">
          <cell r="B43">
            <v>40</v>
          </cell>
          <cell r="C43" t="str">
            <v>光が丘スペルマン病院</v>
          </cell>
          <cell r="D43">
            <v>132</v>
          </cell>
          <cell r="E43">
            <v>4</v>
          </cell>
        </row>
        <row r="44">
          <cell r="B44">
            <v>41</v>
          </cell>
          <cell r="C44" t="str">
            <v>仙台逓信病院</v>
          </cell>
          <cell r="D44">
            <v>130</v>
          </cell>
          <cell r="E44">
            <v>11</v>
          </cell>
        </row>
        <row r="45">
          <cell r="B45">
            <v>42</v>
          </cell>
          <cell r="C45" t="str">
            <v>安田博愛会　安田病院</v>
          </cell>
          <cell r="D45">
            <v>125</v>
          </cell>
          <cell r="E45">
            <v>3</v>
          </cell>
        </row>
        <row r="46">
          <cell r="B46">
            <v>43</v>
          </cell>
          <cell r="C46" t="str">
            <v>名取熊野堂病院</v>
          </cell>
          <cell r="D46">
            <v>124</v>
          </cell>
          <cell r="E46">
            <v>3</v>
          </cell>
        </row>
        <row r="47">
          <cell r="B47">
            <v>44</v>
          </cell>
          <cell r="C47" t="str">
            <v>仙南病院</v>
          </cell>
          <cell r="D47">
            <v>120</v>
          </cell>
          <cell r="E47">
            <v>10</v>
          </cell>
        </row>
        <row r="48">
          <cell r="B48">
            <v>45</v>
          </cell>
          <cell r="C48" t="str">
            <v>丸森町国民健康保険丸森病院</v>
          </cell>
          <cell r="D48">
            <v>110</v>
          </cell>
          <cell r="E48">
            <v>6</v>
          </cell>
        </row>
        <row r="49">
          <cell r="B49">
            <v>46</v>
          </cell>
          <cell r="C49" t="str">
            <v>浄仁会大泉記念病院</v>
          </cell>
          <cell r="D49">
            <v>110</v>
          </cell>
          <cell r="E49">
            <v>7</v>
          </cell>
        </row>
        <row r="50">
          <cell r="B50">
            <v>47</v>
          </cell>
          <cell r="C50" t="str">
            <v>金上病院</v>
          </cell>
          <cell r="D50">
            <v>109</v>
          </cell>
          <cell r="E50">
            <v>4</v>
          </cell>
        </row>
        <row r="51">
          <cell r="B51">
            <v>48</v>
          </cell>
          <cell r="C51" t="str">
            <v>スズキ病院</v>
          </cell>
          <cell r="D51">
            <v>103</v>
          </cell>
          <cell r="E51">
            <v>2</v>
          </cell>
        </row>
        <row r="52">
          <cell r="B52">
            <v>49</v>
          </cell>
          <cell r="C52" t="str">
            <v>東北大学加齢医学研究所附属病院</v>
          </cell>
          <cell r="D52">
            <v>100</v>
          </cell>
          <cell r="E52">
            <v>5</v>
          </cell>
        </row>
        <row r="53">
          <cell r="B53">
            <v>50</v>
          </cell>
          <cell r="C53" t="str">
            <v>岩切病院</v>
          </cell>
          <cell r="D53">
            <v>100</v>
          </cell>
          <cell r="E53">
            <v>7</v>
          </cell>
        </row>
        <row r="54">
          <cell r="B54">
            <v>51</v>
          </cell>
          <cell r="C54" t="str">
            <v>宮城県厚生会　泉病院</v>
          </cell>
          <cell r="D54">
            <v>98</v>
          </cell>
          <cell r="E54">
            <v>4</v>
          </cell>
        </row>
        <row r="55">
          <cell r="B55">
            <v>52</v>
          </cell>
          <cell r="C55" t="str">
            <v>仙台東脳神経外科病院</v>
          </cell>
          <cell r="D55">
            <v>93</v>
          </cell>
          <cell r="E55">
            <v>3</v>
          </cell>
        </row>
        <row r="56">
          <cell r="B56">
            <v>53</v>
          </cell>
          <cell r="C56" t="str">
            <v>茂義祥会　広瀬病院</v>
          </cell>
          <cell r="D56">
            <v>93</v>
          </cell>
          <cell r="E56">
            <v>6</v>
          </cell>
        </row>
        <row r="57">
          <cell r="B57">
            <v>54</v>
          </cell>
          <cell r="C57" t="str">
            <v>石垣病院</v>
          </cell>
          <cell r="D57">
            <v>83</v>
          </cell>
          <cell r="E57">
            <v>4</v>
          </cell>
        </row>
        <row r="58">
          <cell r="B58">
            <v>55</v>
          </cell>
          <cell r="C58" t="str">
            <v>周行会　内科佐藤病院</v>
          </cell>
          <cell r="D58">
            <v>81</v>
          </cell>
          <cell r="E58">
            <v>4</v>
          </cell>
        </row>
        <row r="59">
          <cell r="B59">
            <v>56</v>
          </cell>
          <cell r="C59" t="str">
            <v>南仙台病院</v>
          </cell>
          <cell r="D59">
            <v>80</v>
          </cell>
          <cell r="E59">
            <v>5</v>
          </cell>
        </row>
        <row r="60">
          <cell r="B60">
            <v>57</v>
          </cell>
          <cell r="C60" t="str">
            <v>台原高柳病院</v>
          </cell>
          <cell r="D60">
            <v>76</v>
          </cell>
          <cell r="E60">
            <v>3</v>
          </cell>
        </row>
        <row r="61">
          <cell r="B61">
            <v>58</v>
          </cell>
          <cell r="C61" t="str">
            <v>守病院</v>
          </cell>
          <cell r="D61">
            <v>76</v>
          </cell>
          <cell r="E61">
            <v>5</v>
          </cell>
        </row>
        <row r="62">
          <cell r="B62">
            <v>59</v>
          </cell>
          <cell r="C62" t="str">
            <v>内科　舟田病院</v>
          </cell>
          <cell r="D62">
            <v>73</v>
          </cell>
          <cell r="E62">
            <v>1</v>
          </cell>
        </row>
        <row r="63">
          <cell r="B63">
            <v>60</v>
          </cell>
          <cell r="C63" t="str">
            <v>山口同仁会病院</v>
          </cell>
          <cell r="D63">
            <v>68</v>
          </cell>
          <cell r="E63">
            <v>1</v>
          </cell>
        </row>
        <row r="64">
          <cell r="B64">
            <v>61</v>
          </cell>
          <cell r="C64" t="str">
            <v>村田町国民健康保険病院</v>
          </cell>
          <cell r="D64">
            <v>65</v>
          </cell>
          <cell r="E64">
            <v>7</v>
          </cell>
        </row>
        <row r="65">
          <cell r="B65">
            <v>62</v>
          </cell>
          <cell r="C65" t="str">
            <v>愛仁会宮城中央病院</v>
          </cell>
          <cell r="D65">
            <v>64</v>
          </cell>
          <cell r="E65">
            <v>8</v>
          </cell>
        </row>
        <row r="66">
          <cell r="B66">
            <v>63</v>
          </cell>
          <cell r="C66" t="str">
            <v>貝山仁済会　貝山中央病院</v>
          </cell>
          <cell r="D66">
            <v>63</v>
          </cell>
          <cell r="E66">
            <v>5</v>
          </cell>
        </row>
        <row r="67">
          <cell r="B67">
            <v>64</v>
          </cell>
          <cell r="C67" t="str">
            <v>早坂愛生病院</v>
          </cell>
          <cell r="D67">
            <v>63</v>
          </cell>
          <cell r="E67">
            <v>2</v>
          </cell>
        </row>
        <row r="68">
          <cell r="B68">
            <v>65</v>
          </cell>
          <cell r="C68" t="str">
            <v>国民健康保険川崎病院</v>
          </cell>
          <cell r="D68">
            <v>61</v>
          </cell>
          <cell r="E68">
            <v>3</v>
          </cell>
        </row>
        <row r="69">
          <cell r="B69">
            <v>66</v>
          </cell>
          <cell r="C69" t="str">
            <v>中江病院</v>
          </cell>
          <cell r="D69">
            <v>60</v>
          </cell>
          <cell r="E69">
            <v>4</v>
          </cell>
        </row>
        <row r="70">
          <cell r="B70">
            <v>67</v>
          </cell>
          <cell r="C70" t="str">
            <v>外科整形外科渋谷病院</v>
          </cell>
          <cell r="D70">
            <v>60</v>
          </cell>
          <cell r="E70">
            <v>2</v>
          </cell>
        </row>
        <row r="71">
          <cell r="B71">
            <v>68</v>
          </cell>
          <cell r="C71" t="str">
            <v>宏人会　木町病院</v>
          </cell>
          <cell r="D71">
            <v>59</v>
          </cell>
          <cell r="E71">
            <v>2</v>
          </cell>
        </row>
        <row r="72">
          <cell r="B72">
            <v>69</v>
          </cell>
          <cell r="C72" t="str">
            <v>エコー療育園</v>
          </cell>
          <cell r="D72">
            <v>55</v>
          </cell>
          <cell r="E72">
            <v>1</v>
          </cell>
        </row>
        <row r="73">
          <cell r="B73">
            <v>70</v>
          </cell>
          <cell r="C73" t="str">
            <v>白石今野病院</v>
          </cell>
          <cell r="D73">
            <v>54</v>
          </cell>
          <cell r="E73">
            <v>3</v>
          </cell>
        </row>
        <row r="74">
          <cell r="B74">
            <v>71</v>
          </cell>
          <cell r="C74" t="str">
            <v>泉ヶ丘クリニック</v>
          </cell>
          <cell r="D74">
            <v>52</v>
          </cell>
          <cell r="E74">
            <v>3</v>
          </cell>
        </row>
        <row r="75">
          <cell r="B75">
            <v>72</v>
          </cell>
          <cell r="C75" t="str">
            <v>伊藤外科病院</v>
          </cell>
          <cell r="D75">
            <v>50</v>
          </cell>
          <cell r="E75">
            <v>2</v>
          </cell>
        </row>
        <row r="76">
          <cell r="B76">
            <v>73</v>
          </cell>
          <cell r="C76" t="str">
            <v>蔵王町国民健康保険蔵王病院</v>
          </cell>
          <cell r="D76">
            <v>50</v>
          </cell>
          <cell r="E76">
            <v>3</v>
          </cell>
        </row>
        <row r="77">
          <cell r="B77">
            <v>74</v>
          </cell>
          <cell r="C77" t="str">
            <v>産科婦人科　仙台中央病院</v>
          </cell>
          <cell r="D77">
            <v>48</v>
          </cell>
          <cell r="E77">
            <v>2</v>
          </cell>
        </row>
        <row r="78">
          <cell r="B78">
            <v>75</v>
          </cell>
          <cell r="C78" t="str">
            <v>泉整形外科病院</v>
          </cell>
          <cell r="D78">
            <v>45</v>
          </cell>
          <cell r="E78">
            <v>5</v>
          </cell>
        </row>
        <row r="79">
          <cell r="B79">
            <v>76</v>
          </cell>
          <cell r="C79" t="str">
            <v>泌尿器科　泉中央病院</v>
          </cell>
          <cell r="D79">
            <v>43</v>
          </cell>
          <cell r="E79">
            <v>1</v>
          </cell>
        </row>
        <row r="80">
          <cell r="B80">
            <v>77</v>
          </cell>
          <cell r="C80" t="str">
            <v>ベーテル病院</v>
          </cell>
          <cell r="D80">
            <v>41</v>
          </cell>
          <cell r="E80">
            <v>2</v>
          </cell>
        </row>
        <row r="81">
          <cell r="B81">
            <v>78</v>
          </cell>
          <cell r="C81" t="str">
            <v>東北大学歯学部附属病院</v>
          </cell>
          <cell r="D81">
            <v>40</v>
          </cell>
          <cell r="E81">
            <v>3</v>
          </cell>
        </row>
        <row r="82">
          <cell r="B82">
            <v>79</v>
          </cell>
          <cell r="C82" t="str">
            <v>宇鷹血液疾患研究会病院　仙台血液疾患クリニック</v>
          </cell>
          <cell r="D82">
            <v>40</v>
          </cell>
          <cell r="E82">
            <v>2</v>
          </cell>
        </row>
        <row r="83">
          <cell r="B83">
            <v>80</v>
          </cell>
          <cell r="C83" t="str">
            <v>とよま整形外科医院</v>
          </cell>
          <cell r="D83">
            <v>38</v>
          </cell>
          <cell r="E83">
            <v>2</v>
          </cell>
        </row>
        <row r="84">
          <cell r="B84">
            <v>81</v>
          </cell>
          <cell r="C84" t="str">
            <v>内科星陵ホスピタル</v>
          </cell>
          <cell r="D84">
            <v>38</v>
          </cell>
          <cell r="E84">
            <v>1</v>
          </cell>
        </row>
        <row r="85">
          <cell r="B85">
            <v>82</v>
          </cell>
          <cell r="C85" t="str">
            <v>洞口病院</v>
          </cell>
          <cell r="D85">
            <v>38</v>
          </cell>
          <cell r="E85">
            <v>5</v>
          </cell>
        </row>
        <row r="86">
          <cell r="B86">
            <v>83</v>
          </cell>
          <cell r="C86" t="str">
            <v>永井攻向仁会　永井向仁会病院</v>
          </cell>
          <cell r="D86">
            <v>37</v>
          </cell>
          <cell r="E86">
            <v>2</v>
          </cell>
        </row>
        <row r="87">
          <cell r="B87">
            <v>84</v>
          </cell>
          <cell r="C87" t="str">
            <v>長命ヶ丘病院</v>
          </cell>
          <cell r="D87">
            <v>31</v>
          </cell>
          <cell r="E87">
            <v>9</v>
          </cell>
        </row>
        <row r="88">
          <cell r="B88">
            <v>85</v>
          </cell>
          <cell r="C88" t="str">
            <v>医療法人社団北杜会船岡今野病院</v>
          </cell>
          <cell r="D88">
            <v>30</v>
          </cell>
          <cell r="E88">
            <v>2</v>
          </cell>
        </row>
        <row r="89">
          <cell r="B89">
            <v>86</v>
          </cell>
          <cell r="C89" t="str">
            <v>松田会　松田病院</v>
          </cell>
          <cell r="D89">
            <v>25</v>
          </cell>
          <cell r="E89">
            <v>9</v>
          </cell>
        </row>
        <row r="90">
          <cell r="B90">
            <v>87</v>
          </cell>
          <cell r="C90" t="str">
            <v>安達同済病院</v>
          </cell>
          <cell r="D90">
            <v>24</v>
          </cell>
          <cell r="E90">
            <v>3</v>
          </cell>
        </row>
        <row r="91">
          <cell r="B91">
            <v>88</v>
          </cell>
          <cell r="C91" t="str">
            <v>宮城県母子愛護病院</v>
          </cell>
          <cell r="D91">
            <v>20</v>
          </cell>
          <cell r="E91">
            <v>4</v>
          </cell>
        </row>
      </sheetData>
      <sheetData sheetId="2">
        <row r="1">
          <cell r="A1" t="str">
            <v>傷病大分類ｺｰﾄﾞ</v>
          </cell>
          <cell r="B1" t="str">
            <v>傷病大分類</v>
          </cell>
          <cell r="C1" t="str">
            <v>&lt;&gt;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  <cell r="H1" t="str">
            <v>5</v>
          </cell>
          <cell r="I1" t="str">
            <v>6</v>
          </cell>
          <cell r="J1" t="str">
            <v>7</v>
          </cell>
          <cell r="K1" t="str">
            <v>8</v>
          </cell>
          <cell r="L1" t="str">
            <v>9</v>
          </cell>
          <cell r="M1" t="str">
            <v>10</v>
          </cell>
          <cell r="N1" t="str">
            <v>11</v>
          </cell>
          <cell r="O1" t="str">
            <v>12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20</v>
          </cell>
          <cell r="T1" t="str">
            <v>23</v>
          </cell>
          <cell r="U1" t="str">
            <v>26</v>
          </cell>
          <cell r="V1" t="str">
            <v>27</v>
          </cell>
          <cell r="W1" t="str">
            <v>28</v>
          </cell>
          <cell r="X1" t="str">
            <v>29</v>
          </cell>
          <cell r="Y1" t="str">
            <v>31</v>
          </cell>
          <cell r="Z1" t="str">
            <v>32</v>
          </cell>
          <cell r="AA1" t="str">
            <v>35</v>
          </cell>
          <cell r="AB1" t="str">
            <v>38</v>
          </cell>
          <cell r="AC1" t="str">
            <v>39</v>
          </cell>
          <cell r="AD1" t="str">
            <v>41</v>
          </cell>
          <cell r="AE1" t="str">
            <v>42</v>
          </cell>
          <cell r="AF1" t="str">
            <v>45</v>
          </cell>
          <cell r="AG1" t="str">
            <v>46</v>
          </cell>
          <cell r="AH1" t="str">
            <v>48</v>
          </cell>
          <cell r="AI1" t="str">
            <v>49</v>
          </cell>
          <cell r="AJ1" t="str">
            <v>52</v>
          </cell>
          <cell r="AK1" t="str">
            <v>54</v>
          </cell>
          <cell r="AL1" t="str">
            <v>56</v>
          </cell>
          <cell r="AM1" t="str">
            <v>59</v>
          </cell>
          <cell r="AN1" t="str">
            <v>60</v>
          </cell>
          <cell r="AO1" t="str">
            <v>62</v>
          </cell>
          <cell r="AP1" t="str">
            <v>63</v>
          </cell>
          <cell r="AQ1" t="str">
            <v>68</v>
          </cell>
          <cell r="AR1" t="str">
            <v>69</v>
          </cell>
          <cell r="AS1" t="str">
            <v>73</v>
          </cell>
          <cell r="AT1" t="str">
            <v>79</v>
          </cell>
          <cell r="AU1" t="str">
            <v>82</v>
          </cell>
          <cell r="AV1" t="str">
            <v>83</v>
          </cell>
        </row>
        <row r="2">
          <cell r="A2" t="str">
            <v>01</v>
          </cell>
          <cell r="B2" t="str">
            <v>その他の感染症及び寄生虫症</v>
          </cell>
          <cell r="D2">
            <v>1</v>
          </cell>
          <cell r="H2">
            <v>1</v>
          </cell>
          <cell r="O2">
            <v>3</v>
          </cell>
          <cell r="Y2">
            <v>1</v>
          </cell>
        </row>
        <row r="3">
          <cell r="A3" t="str">
            <v>02</v>
          </cell>
          <cell r="B3" t="str">
            <v>腸管感染症(再掲）</v>
          </cell>
          <cell r="K3">
            <v>1</v>
          </cell>
          <cell r="AG3">
            <v>1</v>
          </cell>
        </row>
        <row r="4">
          <cell r="A4" t="str">
            <v>03</v>
          </cell>
          <cell r="B4" t="str">
            <v>結核（再掲）</v>
          </cell>
          <cell r="H4">
            <v>3</v>
          </cell>
          <cell r="I4">
            <v>1</v>
          </cell>
          <cell r="N4">
            <v>1</v>
          </cell>
        </row>
        <row r="5">
          <cell r="A5" t="str">
            <v>04</v>
          </cell>
          <cell r="B5" t="str">
            <v>発疹を伴うウイルス疾患（再掲）</v>
          </cell>
          <cell r="H5">
            <v>1</v>
          </cell>
        </row>
        <row r="6">
          <cell r="A6" t="str">
            <v>05</v>
          </cell>
          <cell r="B6" t="str">
            <v>真菌症（再掲）</v>
          </cell>
          <cell r="C6">
            <v>0</v>
          </cell>
        </row>
        <row r="7">
          <cell r="A7" t="str">
            <v>06</v>
          </cell>
          <cell r="B7" t="str">
            <v>その他の新生物</v>
          </cell>
          <cell r="D7">
            <v>2</v>
          </cell>
          <cell r="E7">
            <v>3</v>
          </cell>
          <cell r="K7">
            <v>1</v>
          </cell>
          <cell r="O7">
            <v>9</v>
          </cell>
          <cell r="Q7">
            <v>1</v>
          </cell>
          <cell r="R7">
            <v>1</v>
          </cell>
          <cell r="Y7">
            <v>1</v>
          </cell>
          <cell r="AC7">
            <v>1</v>
          </cell>
          <cell r="AG7">
            <v>1</v>
          </cell>
        </row>
        <row r="8">
          <cell r="A8" t="str">
            <v>07</v>
          </cell>
          <cell r="B8" t="str">
            <v>胃の悪性新生物（再掲）</v>
          </cell>
          <cell r="E8">
            <v>1</v>
          </cell>
          <cell r="F8">
            <v>1</v>
          </cell>
          <cell r="O8">
            <v>11</v>
          </cell>
        </row>
        <row r="9">
          <cell r="A9" t="str">
            <v>08</v>
          </cell>
          <cell r="B9" t="str">
            <v>その他の悪性新生物（再掲）</v>
          </cell>
          <cell r="D9">
            <v>9</v>
          </cell>
          <cell r="E9">
            <v>9</v>
          </cell>
          <cell r="G9">
            <v>4</v>
          </cell>
          <cell r="K9">
            <v>2</v>
          </cell>
          <cell r="L9">
            <v>2</v>
          </cell>
          <cell r="N9">
            <v>4</v>
          </cell>
          <cell r="O9">
            <v>36</v>
          </cell>
          <cell r="P9">
            <v>1</v>
          </cell>
          <cell r="S9">
            <v>1</v>
          </cell>
          <cell r="AC9">
            <v>4</v>
          </cell>
          <cell r="AG9">
            <v>1</v>
          </cell>
          <cell r="AI9">
            <v>1</v>
          </cell>
          <cell r="AT9">
            <v>3</v>
          </cell>
          <cell r="AU9">
            <v>1</v>
          </cell>
        </row>
        <row r="10">
          <cell r="A10" t="str">
            <v>09</v>
          </cell>
          <cell r="B10" t="str">
            <v>その他の内分泌、栄養及び代謝疾患並びに免疫障害</v>
          </cell>
          <cell r="C10">
            <v>0</v>
          </cell>
        </row>
        <row r="11">
          <cell r="A11" t="str">
            <v>10</v>
          </cell>
          <cell r="B11" t="str">
            <v>甲状腺の疾患（再掲）</v>
          </cell>
          <cell r="G11">
            <v>1</v>
          </cell>
          <cell r="R11">
            <v>1</v>
          </cell>
        </row>
        <row r="12">
          <cell r="A12" t="str">
            <v>11</v>
          </cell>
          <cell r="B12" t="str">
            <v>糖尿病（再掲）</v>
          </cell>
          <cell r="D12">
            <v>1</v>
          </cell>
          <cell r="F12">
            <v>1</v>
          </cell>
          <cell r="G12">
            <v>1</v>
          </cell>
          <cell r="H12">
            <v>4</v>
          </cell>
          <cell r="N12">
            <v>1</v>
          </cell>
          <cell r="O12">
            <v>1</v>
          </cell>
          <cell r="S12">
            <v>2</v>
          </cell>
          <cell r="AH12">
            <v>1</v>
          </cell>
        </row>
        <row r="13">
          <cell r="A13" t="str">
            <v>12</v>
          </cell>
          <cell r="B13" t="str">
            <v>その他の血液及び造血器の疾患</v>
          </cell>
          <cell r="D13">
            <v>1</v>
          </cell>
        </row>
        <row r="14">
          <cell r="A14" t="str">
            <v>13</v>
          </cell>
          <cell r="B14" t="str">
            <v>貧血（再掲）</v>
          </cell>
          <cell r="C14">
            <v>0</v>
          </cell>
        </row>
        <row r="15">
          <cell r="A15" t="str">
            <v>14</v>
          </cell>
          <cell r="B15" t="str">
            <v>その他の精神障害</v>
          </cell>
          <cell r="D15">
            <v>1</v>
          </cell>
          <cell r="H15">
            <v>1</v>
          </cell>
          <cell r="I15">
            <v>1</v>
          </cell>
          <cell r="M15">
            <v>1</v>
          </cell>
          <cell r="W15">
            <v>3</v>
          </cell>
          <cell r="AG15">
            <v>1</v>
          </cell>
        </row>
        <row r="16">
          <cell r="A16" t="str">
            <v>15</v>
          </cell>
          <cell r="B16" t="str">
            <v>精神分裂病（再掲）</v>
          </cell>
          <cell r="E16">
            <v>1</v>
          </cell>
          <cell r="W16">
            <v>5</v>
          </cell>
          <cell r="AE16">
            <v>1</v>
          </cell>
        </row>
        <row r="17">
          <cell r="A17" t="str">
            <v>16</v>
          </cell>
          <cell r="B17" t="str">
            <v>神経症（再掲）</v>
          </cell>
          <cell r="C17">
            <v>0</v>
          </cell>
        </row>
        <row r="18">
          <cell r="A18" t="str">
            <v>17</v>
          </cell>
          <cell r="B18" t="str">
            <v>その他の神経系及び感覚器の疾患</v>
          </cell>
          <cell r="D18">
            <v>1</v>
          </cell>
          <cell r="F18">
            <v>1</v>
          </cell>
          <cell r="H18">
            <v>8</v>
          </cell>
          <cell r="I18">
            <v>1</v>
          </cell>
          <cell r="J18">
            <v>6</v>
          </cell>
          <cell r="L18">
            <v>1</v>
          </cell>
          <cell r="M18">
            <v>1</v>
          </cell>
          <cell r="T18">
            <v>3</v>
          </cell>
          <cell r="W18">
            <v>1</v>
          </cell>
          <cell r="Y18">
            <v>2</v>
          </cell>
          <cell r="AB18">
            <v>2</v>
          </cell>
          <cell r="AC18">
            <v>2</v>
          </cell>
          <cell r="AR18">
            <v>2</v>
          </cell>
        </row>
        <row r="19">
          <cell r="A19" t="str">
            <v>18</v>
          </cell>
          <cell r="B19" t="str">
            <v>視器の疾患（再掲）</v>
          </cell>
          <cell r="S19">
            <v>2</v>
          </cell>
          <cell r="Y19">
            <v>1</v>
          </cell>
        </row>
        <row r="20">
          <cell r="A20" t="str">
            <v>19</v>
          </cell>
          <cell r="B20" t="str">
            <v>聴器の疾患（再掲）</v>
          </cell>
          <cell r="C20">
            <v>0</v>
          </cell>
        </row>
        <row r="21">
          <cell r="A21" t="str">
            <v>20</v>
          </cell>
          <cell r="B21" t="str">
            <v>その他の循環系の疾患</v>
          </cell>
          <cell r="D21">
            <v>3</v>
          </cell>
        </row>
        <row r="22">
          <cell r="A22" t="str">
            <v>21</v>
          </cell>
          <cell r="B22" t="str">
            <v>リウマチ熱及びリウマチ性心疾患（再掲）</v>
          </cell>
          <cell r="D22">
            <v>1</v>
          </cell>
        </row>
        <row r="23">
          <cell r="A23" t="str">
            <v>22</v>
          </cell>
          <cell r="B23" t="str">
            <v>高血圧性疾患（再掲）</v>
          </cell>
          <cell r="O23">
            <v>3</v>
          </cell>
        </row>
        <row r="24">
          <cell r="A24" t="str">
            <v>23</v>
          </cell>
          <cell r="B24" t="str">
            <v>虚血性心疾患（再掲）</v>
          </cell>
          <cell r="D24">
            <v>1</v>
          </cell>
          <cell r="H24">
            <v>1</v>
          </cell>
          <cell r="L24">
            <v>3</v>
          </cell>
          <cell r="O24">
            <v>1</v>
          </cell>
          <cell r="P24">
            <v>2</v>
          </cell>
          <cell r="S24">
            <v>1</v>
          </cell>
          <cell r="Z24">
            <v>5</v>
          </cell>
          <cell r="AG24">
            <v>4</v>
          </cell>
          <cell r="AM24">
            <v>1</v>
          </cell>
        </row>
        <row r="25">
          <cell r="A25" t="str">
            <v>24</v>
          </cell>
          <cell r="B25" t="str">
            <v>その他の心疾患（再掲）</v>
          </cell>
          <cell r="D25">
            <v>4</v>
          </cell>
          <cell r="I25">
            <v>2</v>
          </cell>
          <cell r="O25">
            <v>1</v>
          </cell>
          <cell r="P25">
            <v>1</v>
          </cell>
          <cell r="Q25">
            <v>1</v>
          </cell>
          <cell r="S25">
            <v>2</v>
          </cell>
          <cell r="Z25">
            <v>3</v>
          </cell>
          <cell r="AG25">
            <v>1</v>
          </cell>
        </row>
        <row r="26">
          <cell r="A26" t="str">
            <v>25</v>
          </cell>
          <cell r="B26" t="str">
            <v>脳血管疾患（再掲）</v>
          </cell>
          <cell r="D26">
            <v>1</v>
          </cell>
          <cell r="E26">
            <v>2</v>
          </cell>
          <cell r="H26">
            <v>26</v>
          </cell>
          <cell r="I26">
            <v>1</v>
          </cell>
          <cell r="K26">
            <v>1</v>
          </cell>
          <cell r="M26">
            <v>3</v>
          </cell>
          <cell r="W26">
            <v>5</v>
          </cell>
          <cell r="Y26">
            <v>5</v>
          </cell>
          <cell r="AB26">
            <v>1</v>
          </cell>
          <cell r="AC26">
            <v>3</v>
          </cell>
          <cell r="AG26">
            <v>9</v>
          </cell>
          <cell r="AJ26">
            <v>1</v>
          </cell>
          <cell r="AK26">
            <v>2</v>
          </cell>
          <cell r="AN26">
            <v>1</v>
          </cell>
        </row>
        <row r="27">
          <cell r="A27" t="str">
            <v>26</v>
          </cell>
          <cell r="B27" t="str">
            <v>その他の呼吸系の疾患</v>
          </cell>
          <cell r="F27">
            <v>1</v>
          </cell>
          <cell r="K27">
            <v>1</v>
          </cell>
          <cell r="O27">
            <v>1</v>
          </cell>
        </row>
        <row r="28">
          <cell r="A28" t="str">
            <v>27</v>
          </cell>
          <cell r="B28" t="str">
            <v>急性上気道感染（再掲）</v>
          </cell>
          <cell r="S28">
            <v>1</v>
          </cell>
        </row>
        <row r="29">
          <cell r="A29" t="str">
            <v>28</v>
          </cell>
          <cell r="B29" t="str">
            <v>急性及び詳細不明の気管支炎（再掲）</v>
          </cell>
          <cell r="C29">
            <v>0</v>
          </cell>
        </row>
        <row r="30">
          <cell r="A30" t="str">
            <v>29</v>
          </cell>
          <cell r="B30" t="str">
            <v>肺炎（再掲）</v>
          </cell>
          <cell r="H30">
            <v>1</v>
          </cell>
          <cell r="K30">
            <v>1</v>
          </cell>
          <cell r="S30">
            <v>1</v>
          </cell>
          <cell r="Y30">
            <v>1</v>
          </cell>
          <cell r="AC30">
            <v>1</v>
          </cell>
        </row>
        <row r="31">
          <cell r="A31" t="str">
            <v>30</v>
          </cell>
          <cell r="B31" t="str">
            <v>慢性気管支炎（再掲）</v>
          </cell>
          <cell r="C31">
            <v>0</v>
          </cell>
        </row>
        <row r="32">
          <cell r="A32" t="str">
            <v>31</v>
          </cell>
          <cell r="B32" t="str">
            <v>喘息（再掲）</v>
          </cell>
          <cell r="D32">
            <v>1</v>
          </cell>
          <cell r="H32">
            <v>6</v>
          </cell>
          <cell r="K32">
            <v>1</v>
          </cell>
          <cell r="N32">
            <v>1</v>
          </cell>
          <cell r="S32">
            <v>2</v>
          </cell>
          <cell r="AG32">
            <v>1</v>
          </cell>
        </row>
        <row r="33">
          <cell r="A33" t="str">
            <v>32</v>
          </cell>
          <cell r="B33" t="str">
            <v>その他の消化系の疾患</v>
          </cell>
          <cell r="F33">
            <v>3</v>
          </cell>
          <cell r="P33">
            <v>1</v>
          </cell>
          <cell r="V33">
            <v>2</v>
          </cell>
          <cell r="W33">
            <v>1</v>
          </cell>
          <cell r="AC33">
            <v>1</v>
          </cell>
          <cell r="AG33">
            <v>3</v>
          </cell>
          <cell r="AO33">
            <v>1</v>
          </cell>
        </row>
        <row r="34">
          <cell r="A34" t="str">
            <v>33</v>
          </cell>
          <cell r="B34" t="str">
            <v>歯及び歯の支持組織の疾患（再掲）</v>
          </cell>
          <cell r="C34">
            <v>0</v>
          </cell>
        </row>
        <row r="35">
          <cell r="A35" t="str">
            <v>34</v>
          </cell>
          <cell r="B35" t="str">
            <v>胃及び十二指腸潰瘍（再掲）</v>
          </cell>
          <cell r="P35">
            <v>1</v>
          </cell>
          <cell r="AA35">
            <v>1</v>
          </cell>
          <cell r="AC35">
            <v>1</v>
          </cell>
          <cell r="AD35">
            <v>1</v>
          </cell>
          <cell r="AF35">
            <v>1</v>
          </cell>
          <cell r="AM35">
            <v>1</v>
          </cell>
        </row>
        <row r="36">
          <cell r="A36" t="str">
            <v>35</v>
          </cell>
          <cell r="B36" t="str">
            <v>胃炎及び十二指腸炎（再掲）</v>
          </cell>
          <cell r="S36">
            <v>1</v>
          </cell>
          <cell r="AS36">
            <v>1</v>
          </cell>
        </row>
        <row r="37">
          <cell r="A37" t="str">
            <v>36</v>
          </cell>
          <cell r="B37" t="str">
            <v>虫垂炎（再掲）</v>
          </cell>
          <cell r="AG37">
            <v>1</v>
          </cell>
        </row>
        <row r="38">
          <cell r="A38" t="str">
            <v>37</v>
          </cell>
          <cell r="B38" t="str">
            <v>肝の疾患（再掲）</v>
          </cell>
          <cell r="K38">
            <v>1</v>
          </cell>
          <cell r="L38">
            <v>1</v>
          </cell>
          <cell r="O38">
            <v>2</v>
          </cell>
          <cell r="V38">
            <v>1</v>
          </cell>
          <cell r="W38">
            <v>1</v>
          </cell>
          <cell r="AG38">
            <v>1</v>
          </cell>
        </row>
        <row r="39">
          <cell r="A39" t="str">
            <v>38</v>
          </cell>
          <cell r="B39" t="str">
            <v>その他の泌尿系の疾患</v>
          </cell>
          <cell r="L39">
            <v>1</v>
          </cell>
          <cell r="AC39">
            <v>2</v>
          </cell>
          <cell r="AG39">
            <v>1</v>
          </cell>
        </row>
        <row r="40">
          <cell r="A40" t="str">
            <v>39</v>
          </cell>
          <cell r="B40" t="str">
            <v>腎炎及びネフローゼ及び腎不全（再掲）</v>
          </cell>
          <cell r="D40">
            <v>1</v>
          </cell>
          <cell r="G40">
            <v>1</v>
          </cell>
          <cell r="L40">
            <v>7</v>
          </cell>
          <cell r="AQ40">
            <v>1</v>
          </cell>
        </row>
        <row r="41">
          <cell r="A41" t="str">
            <v>40</v>
          </cell>
          <cell r="B41" t="str">
            <v>乳房及び女性生殖器の疾患（再掲）</v>
          </cell>
          <cell r="O41">
            <v>2</v>
          </cell>
        </row>
        <row r="42">
          <cell r="A42" t="str">
            <v>41</v>
          </cell>
          <cell r="B42" t="str">
            <v>その他の妊娠、分娩及び産じょくの合併症</v>
          </cell>
          <cell r="E42">
            <v>1</v>
          </cell>
          <cell r="K42">
            <v>1</v>
          </cell>
          <cell r="S42">
            <v>3</v>
          </cell>
          <cell r="AH42">
            <v>1</v>
          </cell>
          <cell r="AV42">
            <v>1</v>
          </cell>
        </row>
        <row r="43">
          <cell r="A43" t="str">
            <v>42</v>
          </cell>
          <cell r="B43" t="str">
            <v>妊娠中毒症（再掲）</v>
          </cell>
          <cell r="K43">
            <v>1</v>
          </cell>
        </row>
        <row r="44">
          <cell r="A44" t="str">
            <v>43</v>
          </cell>
          <cell r="B44" t="str">
            <v>正常分娩（再掲）</v>
          </cell>
          <cell r="C44">
            <v>0</v>
          </cell>
        </row>
        <row r="45">
          <cell r="A45" t="str">
            <v>44</v>
          </cell>
          <cell r="B45" t="str">
            <v>その他の皮膚及び皮下組織の疾患</v>
          </cell>
          <cell r="D45">
            <v>2</v>
          </cell>
          <cell r="S45">
            <v>1</v>
          </cell>
          <cell r="T45">
            <v>1</v>
          </cell>
        </row>
        <row r="46">
          <cell r="A46" t="str">
            <v>45</v>
          </cell>
          <cell r="B46" t="str">
            <v>その他の筋骨格系及び結合組織の疾患</v>
          </cell>
          <cell r="D46">
            <v>2</v>
          </cell>
          <cell r="F46">
            <v>5</v>
          </cell>
          <cell r="J46">
            <v>3</v>
          </cell>
          <cell r="L46">
            <v>1</v>
          </cell>
          <cell r="T46">
            <v>2</v>
          </cell>
        </row>
        <row r="47">
          <cell r="A47" t="str">
            <v>46</v>
          </cell>
          <cell r="B47" t="str">
            <v>慢性関節リウマチ（脊椎を除く）（再掲）</v>
          </cell>
          <cell r="F47">
            <v>1</v>
          </cell>
          <cell r="I47">
            <v>1</v>
          </cell>
        </row>
        <row r="48">
          <cell r="A48" t="str">
            <v>47</v>
          </cell>
          <cell r="B48" t="str">
            <v>腰痛症（再掲）</v>
          </cell>
          <cell r="AG48">
            <v>1</v>
          </cell>
        </row>
        <row r="49">
          <cell r="A49" t="str">
            <v>48</v>
          </cell>
          <cell r="B49" t="str">
            <v>その他の脊柱疾患（再掲）</v>
          </cell>
          <cell r="J49">
            <v>4</v>
          </cell>
          <cell r="U49">
            <v>2</v>
          </cell>
          <cell r="X49">
            <v>1</v>
          </cell>
          <cell r="AG49">
            <v>1</v>
          </cell>
          <cell r="AK49">
            <v>1</v>
          </cell>
        </row>
        <row r="50">
          <cell r="A50" t="str">
            <v>49</v>
          </cell>
          <cell r="B50" t="str">
            <v>先天異常</v>
          </cell>
          <cell r="D50">
            <v>4</v>
          </cell>
          <cell r="H50">
            <v>3</v>
          </cell>
          <cell r="J50">
            <v>1</v>
          </cell>
          <cell r="Q50">
            <v>1</v>
          </cell>
          <cell r="S50">
            <v>1</v>
          </cell>
          <cell r="T50">
            <v>1</v>
          </cell>
          <cell r="AR50">
            <v>1</v>
          </cell>
        </row>
        <row r="51">
          <cell r="A51" t="str">
            <v>50</v>
          </cell>
          <cell r="B51" t="str">
            <v>周産期に発生した主要病態</v>
          </cell>
          <cell r="K51">
            <v>2</v>
          </cell>
        </row>
        <row r="52">
          <cell r="A52" t="str">
            <v>51</v>
          </cell>
          <cell r="B52" t="str">
            <v>症状、徴候及び診断名不明確の状態</v>
          </cell>
          <cell r="O52">
            <v>1</v>
          </cell>
          <cell r="S52">
            <v>1</v>
          </cell>
          <cell r="T52">
            <v>1</v>
          </cell>
          <cell r="AG52">
            <v>1</v>
          </cell>
        </row>
        <row r="53">
          <cell r="A53" t="str">
            <v>52</v>
          </cell>
          <cell r="B53" t="str">
            <v>その他の損傷及び中毒</v>
          </cell>
          <cell r="E53">
            <v>1</v>
          </cell>
          <cell r="F53">
            <v>1</v>
          </cell>
          <cell r="G53">
            <v>4</v>
          </cell>
          <cell r="H53">
            <v>1</v>
          </cell>
          <cell r="R53">
            <v>1</v>
          </cell>
          <cell r="S53">
            <v>1</v>
          </cell>
          <cell r="Y53">
            <v>1</v>
          </cell>
          <cell r="AF53">
            <v>1</v>
          </cell>
          <cell r="AG53">
            <v>3</v>
          </cell>
          <cell r="AJ53">
            <v>1</v>
          </cell>
          <cell r="AK53">
            <v>1</v>
          </cell>
          <cell r="AP53">
            <v>1</v>
          </cell>
        </row>
        <row r="54">
          <cell r="A54" t="str">
            <v>53</v>
          </cell>
          <cell r="B54" t="str">
            <v>骨折（再掲）</v>
          </cell>
          <cell r="F54">
            <v>1</v>
          </cell>
          <cell r="G54">
            <v>5</v>
          </cell>
          <cell r="H54">
            <v>1</v>
          </cell>
          <cell r="J54">
            <v>1</v>
          </cell>
          <cell r="L54">
            <v>1</v>
          </cell>
          <cell r="S54">
            <v>2</v>
          </cell>
          <cell r="U54">
            <v>3</v>
          </cell>
          <cell r="V54">
            <v>1</v>
          </cell>
          <cell r="AF54">
            <v>2</v>
          </cell>
          <cell r="AG54">
            <v>8</v>
          </cell>
          <cell r="AL54">
            <v>1</v>
          </cell>
        </row>
        <row r="55">
          <cell r="A55" t="str">
            <v>54</v>
          </cell>
          <cell r="B55" t="str">
            <v>Ｅ分類　自動車交通事故（再掲）</v>
          </cell>
          <cell r="C55">
            <v>0</v>
          </cell>
        </row>
        <row r="56">
          <cell r="A56" t="str">
            <v>55</v>
          </cell>
          <cell r="B56" t="str">
            <v>その他の健康管理及び保健サービス</v>
          </cell>
          <cell r="AH56">
            <v>1</v>
          </cell>
          <cell r="AV56">
            <v>1</v>
          </cell>
        </row>
        <row r="57">
          <cell r="A57" t="str">
            <v>56</v>
          </cell>
          <cell r="B57" t="str">
            <v>歯の補綴（再掲）</v>
          </cell>
          <cell r="C57">
            <v>0</v>
          </cell>
        </row>
        <row r="58">
          <cell r="A58" t="str">
            <v>57</v>
          </cell>
          <cell r="B58" t="str">
            <v>分娩前看護及び分娩後視察（再掲）</v>
          </cell>
          <cell r="D58">
            <v>1</v>
          </cell>
          <cell r="E58">
            <v>1</v>
          </cell>
          <cell r="K58">
            <v>2</v>
          </cell>
          <cell r="AV58">
            <v>1</v>
          </cell>
        </row>
      </sheetData>
      <sheetData sheetId="3"/>
      <sheetData sheetId="4">
        <row r="1">
          <cell r="A1" t="str">
            <v>傷病大分類ｺｰﾄﾞ</v>
          </cell>
          <cell r="B1" t="str">
            <v>傷病大分類</v>
          </cell>
          <cell r="C1" t="str">
            <v>&lt;&gt;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  <cell r="H1" t="str">
            <v>5</v>
          </cell>
          <cell r="I1" t="str">
            <v>6</v>
          </cell>
          <cell r="J1" t="str">
            <v>7</v>
          </cell>
          <cell r="K1" t="str">
            <v>8</v>
          </cell>
          <cell r="L1" t="str">
            <v>9</v>
          </cell>
          <cell r="M1" t="str">
            <v>11</v>
          </cell>
          <cell r="N1" t="str">
            <v>12</v>
          </cell>
          <cell r="O1" t="str">
            <v>14</v>
          </cell>
          <cell r="P1" t="str">
            <v>15</v>
          </cell>
          <cell r="Q1" t="str">
            <v>20</v>
          </cell>
          <cell r="R1" t="str">
            <v>23</v>
          </cell>
          <cell r="S1" t="str">
            <v>24</v>
          </cell>
          <cell r="T1" t="str">
            <v>26</v>
          </cell>
          <cell r="U1" t="str">
            <v>27</v>
          </cell>
          <cell r="V1" t="str">
            <v>28</v>
          </cell>
          <cell r="W1" t="str">
            <v>29</v>
          </cell>
          <cell r="X1" t="str">
            <v>31</v>
          </cell>
          <cell r="Y1" t="str">
            <v>32</v>
          </cell>
          <cell r="Z1" t="str">
            <v>35</v>
          </cell>
          <cell r="AA1" t="str">
            <v>39</v>
          </cell>
          <cell r="AB1" t="str">
            <v>41</v>
          </cell>
          <cell r="AC1" t="str">
            <v>45</v>
          </cell>
          <cell r="AD1" t="str">
            <v>46</v>
          </cell>
          <cell r="AE1" t="str">
            <v>48</v>
          </cell>
          <cell r="AF1" t="str">
            <v>53</v>
          </cell>
          <cell r="AG1" t="str">
            <v>54</v>
          </cell>
          <cell r="AH1" t="str">
            <v>55</v>
          </cell>
          <cell r="AI1" t="str">
            <v>58</v>
          </cell>
          <cell r="AJ1" t="str">
            <v>62</v>
          </cell>
          <cell r="AK1" t="str">
            <v>66</v>
          </cell>
          <cell r="AL1" t="str">
            <v>72</v>
          </cell>
          <cell r="AM1" t="str">
            <v>73</v>
          </cell>
          <cell r="AN1" t="str">
            <v>76</v>
          </cell>
          <cell r="AO1" t="str">
            <v>80</v>
          </cell>
          <cell r="AP1" t="str">
            <v>82</v>
          </cell>
        </row>
        <row r="2">
          <cell r="A2" t="str">
            <v>01</v>
          </cell>
          <cell r="B2" t="str">
            <v>その他の感染症及び寄生虫症</v>
          </cell>
          <cell r="F2">
            <v>1</v>
          </cell>
          <cell r="N2">
            <v>1</v>
          </cell>
          <cell r="S2">
            <v>1</v>
          </cell>
          <cell r="Z2">
            <v>1</v>
          </cell>
          <cell r="AA2">
            <v>1</v>
          </cell>
        </row>
        <row r="3">
          <cell r="A3" t="str">
            <v>02</v>
          </cell>
          <cell r="B3" t="str">
            <v>腸管感染症(再掲）</v>
          </cell>
          <cell r="K3">
            <v>1</v>
          </cell>
          <cell r="Q3">
            <v>1</v>
          </cell>
          <cell r="AA3">
            <v>1</v>
          </cell>
        </row>
        <row r="4">
          <cell r="A4" t="str">
            <v>03</v>
          </cell>
          <cell r="B4" t="str">
            <v>結核（再掲）</v>
          </cell>
          <cell r="H4">
            <v>2</v>
          </cell>
          <cell r="N4">
            <v>2</v>
          </cell>
        </row>
        <row r="5">
          <cell r="A5" t="str">
            <v>04</v>
          </cell>
          <cell r="B5" t="str">
            <v>発疹を伴うウイルス疾患（再掲）</v>
          </cell>
          <cell r="G5">
            <v>1</v>
          </cell>
        </row>
        <row r="6">
          <cell r="A6" t="str">
            <v>05</v>
          </cell>
          <cell r="B6" t="str">
            <v>真菌症（再掲）</v>
          </cell>
          <cell r="F6">
            <v>1</v>
          </cell>
          <cell r="AP6">
            <v>1</v>
          </cell>
        </row>
        <row r="7">
          <cell r="A7" t="str">
            <v>06</v>
          </cell>
          <cell r="B7" t="str">
            <v>その他の新生物</v>
          </cell>
          <cell r="D7">
            <v>4</v>
          </cell>
          <cell r="E7">
            <v>1</v>
          </cell>
          <cell r="K7">
            <v>1</v>
          </cell>
          <cell r="M7">
            <v>1</v>
          </cell>
          <cell r="N7">
            <v>6</v>
          </cell>
          <cell r="P7">
            <v>1</v>
          </cell>
          <cell r="S7">
            <v>1</v>
          </cell>
          <cell r="W7">
            <v>1</v>
          </cell>
          <cell r="AA7">
            <v>2</v>
          </cell>
          <cell r="AC7">
            <v>1</v>
          </cell>
          <cell r="AD7">
            <v>1</v>
          </cell>
          <cell r="AK7">
            <v>1</v>
          </cell>
        </row>
        <row r="8">
          <cell r="A8" t="str">
            <v>07</v>
          </cell>
          <cell r="B8" t="str">
            <v>胃の悪性新生物（再掲）</v>
          </cell>
          <cell r="D8">
            <v>1</v>
          </cell>
          <cell r="N8">
            <v>6</v>
          </cell>
        </row>
        <row r="9">
          <cell r="A9" t="str">
            <v>08</v>
          </cell>
          <cell r="B9" t="str">
            <v>その他の悪性新生物（再掲）</v>
          </cell>
          <cell r="D9">
            <v>3</v>
          </cell>
          <cell r="E9">
            <v>3</v>
          </cell>
          <cell r="G9">
            <v>5</v>
          </cell>
          <cell r="I9">
            <v>1</v>
          </cell>
          <cell r="K9">
            <v>1</v>
          </cell>
          <cell r="M9">
            <v>1</v>
          </cell>
          <cell r="N9">
            <v>9</v>
          </cell>
          <cell r="P9">
            <v>1</v>
          </cell>
          <cell r="Q9">
            <v>5</v>
          </cell>
          <cell r="S9">
            <v>3</v>
          </cell>
          <cell r="W9">
            <v>2</v>
          </cell>
          <cell r="AA9">
            <v>2</v>
          </cell>
          <cell r="AD9">
            <v>1</v>
          </cell>
          <cell r="AP9">
            <v>1</v>
          </cell>
        </row>
        <row r="10">
          <cell r="A10" t="str">
            <v>09</v>
          </cell>
          <cell r="B10" t="str">
            <v>その他の内分泌、栄養及び代謝疾患並びに免疫障害</v>
          </cell>
          <cell r="D10">
            <v>1</v>
          </cell>
          <cell r="E10">
            <v>1</v>
          </cell>
          <cell r="F10">
            <v>1</v>
          </cell>
          <cell r="H10">
            <v>2</v>
          </cell>
          <cell r="N10">
            <v>2</v>
          </cell>
          <cell r="P10">
            <v>2</v>
          </cell>
          <cell r="Q10">
            <v>1</v>
          </cell>
          <cell r="AE10">
            <v>1</v>
          </cell>
        </row>
        <row r="11">
          <cell r="A11" t="str">
            <v>10</v>
          </cell>
          <cell r="B11" t="str">
            <v>甲状腺の疾患（再掲）</v>
          </cell>
          <cell r="D11">
            <v>6</v>
          </cell>
          <cell r="G11">
            <v>5</v>
          </cell>
          <cell r="Q11">
            <v>1</v>
          </cell>
          <cell r="AF11">
            <v>1</v>
          </cell>
        </row>
        <row r="12">
          <cell r="A12" t="str">
            <v>11</v>
          </cell>
          <cell r="B12" t="str">
            <v>糖尿病（再掲）</v>
          </cell>
          <cell r="D12">
            <v>1</v>
          </cell>
          <cell r="E12">
            <v>2</v>
          </cell>
          <cell r="G12">
            <v>1</v>
          </cell>
          <cell r="H12">
            <v>1</v>
          </cell>
          <cell r="N12">
            <v>12</v>
          </cell>
          <cell r="Q12">
            <v>5</v>
          </cell>
          <cell r="Y12">
            <v>1</v>
          </cell>
          <cell r="AA12">
            <v>1</v>
          </cell>
          <cell r="AB12">
            <v>1</v>
          </cell>
          <cell r="AD12">
            <v>3</v>
          </cell>
        </row>
        <row r="13">
          <cell r="A13" t="str">
            <v>12</v>
          </cell>
          <cell r="B13" t="str">
            <v>その他の血液及び造血器の疾患</v>
          </cell>
          <cell r="E13">
            <v>2</v>
          </cell>
          <cell r="Q13">
            <v>1</v>
          </cell>
        </row>
        <row r="14">
          <cell r="A14" t="str">
            <v>13</v>
          </cell>
          <cell r="B14" t="str">
            <v>貧血（再掲）</v>
          </cell>
          <cell r="Q14">
            <v>1</v>
          </cell>
        </row>
        <row r="15">
          <cell r="A15" t="str">
            <v>14</v>
          </cell>
          <cell r="B15" t="str">
            <v>その他の精神障害</v>
          </cell>
          <cell r="D15">
            <v>2</v>
          </cell>
          <cell r="F15">
            <v>1</v>
          </cell>
          <cell r="G15">
            <v>1</v>
          </cell>
          <cell r="H15">
            <v>1</v>
          </cell>
        </row>
        <row r="16">
          <cell r="A16" t="str">
            <v>15</v>
          </cell>
          <cell r="B16" t="str">
            <v>精神分裂病（再掲）</v>
          </cell>
          <cell r="E16">
            <v>1</v>
          </cell>
          <cell r="V16">
            <v>1</v>
          </cell>
        </row>
        <row r="17">
          <cell r="A17" t="str">
            <v>16</v>
          </cell>
          <cell r="B17" t="str">
            <v>神経症（再掲）</v>
          </cell>
          <cell r="D17">
            <v>1</v>
          </cell>
          <cell r="V17">
            <v>1</v>
          </cell>
        </row>
        <row r="18">
          <cell r="A18" t="str">
            <v>17</v>
          </cell>
          <cell r="B18" t="str">
            <v>その他の神経系及び感覚器の疾患</v>
          </cell>
          <cell r="D18">
            <v>2</v>
          </cell>
          <cell r="E18">
            <v>1</v>
          </cell>
          <cell r="H18">
            <v>9</v>
          </cell>
          <cell r="R18">
            <v>4</v>
          </cell>
          <cell r="X18">
            <v>6</v>
          </cell>
          <cell r="AA18">
            <v>2</v>
          </cell>
          <cell r="AD18">
            <v>4</v>
          </cell>
        </row>
        <row r="19">
          <cell r="A19" t="str">
            <v>18</v>
          </cell>
          <cell r="B19" t="str">
            <v>視器の疾患（再掲）</v>
          </cell>
          <cell r="D19">
            <v>1</v>
          </cell>
          <cell r="F19">
            <v>1</v>
          </cell>
          <cell r="G19">
            <v>2</v>
          </cell>
          <cell r="H19">
            <v>1</v>
          </cell>
          <cell r="P19">
            <v>2</v>
          </cell>
          <cell r="Q19">
            <v>4</v>
          </cell>
          <cell r="AD19">
            <v>1</v>
          </cell>
          <cell r="AE19">
            <v>8</v>
          </cell>
        </row>
        <row r="20">
          <cell r="A20" t="str">
            <v>19</v>
          </cell>
          <cell r="B20" t="str">
            <v>聴器の疾患（再掲）</v>
          </cell>
          <cell r="D20">
            <v>5</v>
          </cell>
          <cell r="F20">
            <v>2</v>
          </cell>
          <cell r="AG20">
            <v>3</v>
          </cell>
        </row>
        <row r="21">
          <cell r="A21" t="str">
            <v>20</v>
          </cell>
          <cell r="B21" t="str">
            <v>その他の循環系の疾患</v>
          </cell>
          <cell r="D21">
            <v>1</v>
          </cell>
          <cell r="Q21">
            <v>2</v>
          </cell>
        </row>
        <row r="22">
          <cell r="A22" t="str">
            <v>21</v>
          </cell>
          <cell r="B22" t="str">
            <v>リウマチ熱及びリウマチ性心疾患（再掲）</v>
          </cell>
          <cell r="P22">
            <v>1</v>
          </cell>
          <cell r="Y22">
            <v>1</v>
          </cell>
        </row>
        <row r="23">
          <cell r="A23" t="str">
            <v>22</v>
          </cell>
          <cell r="B23" t="str">
            <v>高血圧性疾患（再掲）</v>
          </cell>
          <cell r="D23">
            <v>1</v>
          </cell>
          <cell r="G23">
            <v>1</v>
          </cell>
          <cell r="H23">
            <v>3</v>
          </cell>
          <cell r="L23">
            <v>1</v>
          </cell>
          <cell r="O23">
            <v>1</v>
          </cell>
          <cell r="Q23">
            <v>5</v>
          </cell>
          <cell r="S23">
            <v>4</v>
          </cell>
          <cell r="X23">
            <v>1</v>
          </cell>
          <cell r="Y23">
            <v>1</v>
          </cell>
          <cell r="AA23">
            <v>2</v>
          </cell>
          <cell r="AC23">
            <v>1</v>
          </cell>
          <cell r="AD23">
            <v>8</v>
          </cell>
          <cell r="AI23">
            <v>1</v>
          </cell>
        </row>
        <row r="24">
          <cell r="A24" t="str">
            <v>23</v>
          </cell>
          <cell r="B24" t="str">
            <v>虚血性心疾患（再掲）</v>
          </cell>
          <cell r="D24">
            <v>2</v>
          </cell>
          <cell r="E24">
            <v>1</v>
          </cell>
          <cell r="K24">
            <v>1</v>
          </cell>
          <cell r="M24">
            <v>1</v>
          </cell>
          <cell r="N24">
            <v>3</v>
          </cell>
          <cell r="P24">
            <v>1</v>
          </cell>
          <cell r="Y24">
            <v>3</v>
          </cell>
          <cell r="AD24">
            <v>8</v>
          </cell>
          <cell r="AI24">
            <v>2</v>
          </cell>
        </row>
        <row r="25">
          <cell r="A25" t="str">
            <v>24</v>
          </cell>
          <cell r="B25" t="str">
            <v>その他の心疾患（再掲）</v>
          </cell>
          <cell r="D25">
            <v>3</v>
          </cell>
          <cell r="E25">
            <v>1</v>
          </cell>
          <cell r="G25">
            <v>3</v>
          </cell>
          <cell r="I25">
            <v>1</v>
          </cell>
          <cell r="K25">
            <v>1</v>
          </cell>
          <cell r="N25">
            <v>3</v>
          </cell>
          <cell r="P25">
            <v>2</v>
          </cell>
          <cell r="Q25">
            <v>1</v>
          </cell>
          <cell r="Y25">
            <v>5</v>
          </cell>
          <cell r="AD25">
            <v>3</v>
          </cell>
        </row>
        <row r="26">
          <cell r="A26" t="str">
            <v>25</v>
          </cell>
          <cell r="B26" t="str">
            <v>脳血管疾患（再掲）</v>
          </cell>
          <cell r="H26">
            <v>14</v>
          </cell>
          <cell r="N26">
            <v>1</v>
          </cell>
          <cell r="Q26">
            <v>2</v>
          </cell>
          <cell r="X26">
            <v>7</v>
          </cell>
          <cell r="AA26">
            <v>4</v>
          </cell>
          <cell r="AD26">
            <v>1</v>
          </cell>
        </row>
        <row r="27">
          <cell r="A27" t="str">
            <v>26</v>
          </cell>
          <cell r="B27" t="str">
            <v>その他の呼吸系の疾患</v>
          </cell>
          <cell r="D27">
            <v>2</v>
          </cell>
          <cell r="E27">
            <v>1</v>
          </cell>
          <cell r="I27">
            <v>1</v>
          </cell>
          <cell r="K27">
            <v>2</v>
          </cell>
          <cell r="M27">
            <v>1</v>
          </cell>
          <cell r="N27">
            <v>1</v>
          </cell>
          <cell r="Q27">
            <v>1</v>
          </cell>
          <cell r="W27">
            <v>2</v>
          </cell>
          <cell r="AD27">
            <v>1</v>
          </cell>
          <cell r="AG27">
            <v>4</v>
          </cell>
        </row>
        <row r="28">
          <cell r="A28" t="str">
            <v>27</v>
          </cell>
          <cell r="B28" t="str">
            <v>急性上気道感染（再掲）</v>
          </cell>
          <cell r="P28">
            <v>1</v>
          </cell>
          <cell r="Q28">
            <v>3</v>
          </cell>
          <cell r="Z28">
            <v>1</v>
          </cell>
          <cell r="AA28">
            <v>3</v>
          </cell>
          <cell r="AD28">
            <v>1</v>
          </cell>
          <cell r="AE28">
            <v>1</v>
          </cell>
          <cell r="AM28">
            <v>1</v>
          </cell>
        </row>
        <row r="29">
          <cell r="A29" t="str">
            <v>28</v>
          </cell>
          <cell r="B29" t="str">
            <v>急性及び詳細不明の気管支炎（再掲）</v>
          </cell>
          <cell r="H29">
            <v>1</v>
          </cell>
          <cell r="I29">
            <v>2</v>
          </cell>
          <cell r="Q29">
            <v>2</v>
          </cell>
          <cell r="AD29">
            <v>2</v>
          </cell>
          <cell r="AJ29">
            <v>1</v>
          </cell>
          <cell r="AP29">
            <v>1</v>
          </cell>
        </row>
        <row r="30">
          <cell r="A30" t="str">
            <v>29</v>
          </cell>
          <cell r="B30" t="str">
            <v>肺炎（再掲）</v>
          </cell>
          <cell r="D30">
            <v>1</v>
          </cell>
          <cell r="K30">
            <v>1</v>
          </cell>
        </row>
        <row r="31">
          <cell r="A31" t="str">
            <v>30</v>
          </cell>
          <cell r="B31" t="str">
            <v>慢性気管支炎（再掲）</v>
          </cell>
          <cell r="H31">
            <v>1</v>
          </cell>
        </row>
        <row r="32">
          <cell r="A32" t="str">
            <v>31</v>
          </cell>
          <cell r="B32" t="str">
            <v>喘息（再掲）</v>
          </cell>
          <cell r="D32">
            <v>1</v>
          </cell>
          <cell r="E32">
            <v>1</v>
          </cell>
          <cell r="H32">
            <v>6</v>
          </cell>
          <cell r="O32">
            <v>1</v>
          </cell>
          <cell r="Q32">
            <v>9</v>
          </cell>
          <cell r="W32">
            <v>1</v>
          </cell>
          <cell r="AA32">
            <v>3</v>
          </cell>
          <cell r="AD32">
            <v>8</v>
          </cell>
        </row>
        <row r="33">
          <cell r="A33" t="str">
            <v>32</v>
          </cell>
          <cell r="B33" t="str">
            <v>その他の消化系の疾患</v>
          </cell>
          <cell r="D33">
            <v>3</v>
          </cell>
          <cell r="F33">
            <v>1</v>
          </cell>
          <cell r="N33">
            <v>3</v>
          </cell>
          <cell r="O33">
            <v>1</v>
          </cell>
          <cell r="Q33">
            <v>4</v>
          </cell>
          <cell r="AA33">
            <v>1</v>
          </cell>
          <cell r="AB33">
            <v>1</v>
          </cell>
          <cell r="AC33">
            <v>1</v>
          </cell>
        </row>
        <row r="34">
          <cell r="A34" t="str">
            <v>33</v>
          </cell>
          <cell r="B34" t="str">
            <v>歯及び歯の支持組織の疾患（再掲）</v>
          </cell>
          <cell r="C34">
            <v>0</v>
          </cell>
        </row>
        <row r="35">
          <cell r="A35" t="str">
            <v>34</v>
          </cell>
          <cell r="B35" t="str">
            <v>胃及び十二指腸潰瘍（再掲）</v>
          </cell>
          <cell r="E35">
            <v>2</v>
          </cell>
          <cell r="G35">
            <v>1</v>
          </cell>
          <cell r="K35">
            <v>1</v>
          </cell>
          <cell r="N35">
            <v>1</v>
          </cell>
          <cell r="Q35">
            <v>2</v>
          </cell>
          <cell r="S35">
            <v>1</v>
          </cell>
          <cell r="AB35">
            <v>2</v>
          </cell>
          <cell r="AD35">
            <v>5</v>
          </cell>
          <cell r="AF35">
            <v>1</v>
          </cell>
        </row>
        <row r="36">
          <cell r="A36" t="str">
            <v>35</v>
          </cell>
          <cell r="B36" t="str">
            <v>胃炎及び十二指腸炎（再掲）</v>
          </cell>
          <cell r="E36">
            <v>1</v>
          </cell>
          <cell r="H36">
            <v>1</v>
          </cell>
          <cell r="I36">
            <v>1</v>
          </cell>
          <cell r="N36">
            <v>5</v>
          </cell>
          <cell r="P36">
            <v>2</v>
          </cell>
          <cell r="Q36">
            <v>1</v>
          </cell>
          <cell r="AA36">
            <v>2</v>
          </cell>
          <cell r="AB36">
            <v>2</v>
          </cell>
          <cell r="AD36">
            <v>2</v>
          </cell>
          <cell r="AI36">
            <v>1</v>
          </cell>
        </row>
        <row r="37">
          <cell r="A37" t="str">
            <v>36</v>
          </cell>
          <cell r="B37" t="str">
            <v>虫垂炎（再掲）</v>
          </cell>
          <cell r="C37">
            <v>0</v>
          </cell>
        </row>
        <row r="38">
          <cell r="A38" t="str">
            <v>37</v>
          </cell>
          <cell r="B38" t="str">
            <v>肝の疾患（再掲）</v>
          </cell>
          <cell r="E38">
            <v>1</v>
          </cell>
          <cell r="F38">
            <v>1</v>
          </cell>
          <cell r="Q38">
            <v>1</v>
          </cell>
          <cell r="W38">
            <v>1</v>
          </cell>
          <cell r="AA38">
            <v>1</v>
          </cell>
          <cell r="AD38">
            <v>3</v>
          </cell>
        </row>
        <row r="39">
          <cell r="A39" t="str">
            <v>38</v>
          </cell>
          <cell r="B39" t="str">
            <v>その他の泌尿系の疾患</v>
          </cell>
          <cell r="E39">
            <v>1</v>
          </cell>
          <cell r="G39">
            <v>1</v>
          </cell>
          <cell r="I39">
            <v>1</v>
          </cell>
          <cell r="L39">
            <v>1</v>
          </cell>
          <cell r="P39">
            <v>1</v>
          </cell>
          <cell r="Q39">
            <v>9</v>
          </cell>
          <cell r="AA39">
            <v>2</v>
          </cell>
          <cell r="AD39">
            <v>1</v>
          </cell>
          <cell r="AE39">
            <v>1</v>
          </cell>
          <cell r="AN39">
            <v>1</v>
          </cell>
        </row>
        <row r="40">
          <cell r="A40" t="str">
            <v>39</v>
          </cell>
          <cell r="B40" t="str">
            <v>腎炎及びネフローゼ及び腎不全（再掲）</v>
          </cell>
          <cell r="D40">
            <v>1</v>
          </cell>
          <cell r="F40">
            <v>1</v>
          </cell>
          <cell r="G40">
            <v>1</v>
          </cell>
          <cell r="K40">
            <v>1</v>
          </cell>
          <cell r="L40">
            <v>2</v>
          </cell>
          <cell r="P40">
            <v>1</v>
          </cell>
        </row>
        <row r="41">
          <cell r="A41" t="str">
            <v>40</v>
          </cell>
          <cell r="B41" t="str">
            <v>乳房及び女性生殖器の疾患（再掲）</v>
          </cell>
          <cell r="D41">
            <v>1</v>
          </cell>
          <cell r="E41">
            <v>3</v>
          </cell>
          <cell r="N41">
            <v>2</v>
          </cell>
          <cell r="Q41">
            <v>1</v>
          </cell>
          <cell r="S41">
            <v>1</v>
          </cell>
          <cell r="AE41">
            <v>6</v>
          </cell>
          <cell r="AP41">
            <v>1</v>
          </cell>
        </row>
        <row r="42">
          <cell r="A42" t="str">
            <v>41</v>
          </cell>
          <cell r="B42" t="str">
            <v>その他の妊娠、分娩及び産じょくの合併症</v>
          </cell>
          <cell r="AE42">
            <v>1</v>
          </cell>
        </row>
        <row r="43">
          <cell r="A43" t="str">
            <v>42</v>
          </cell>
          <cell r="B43" t="str">
            <v>妊娠中毒症（再掲）</v>
          </cell>
          <cell r="C43">
            <v>0</v>
          </cell>
        </row>
        <row r="44">
          <cell r="A44" t="str">
            <v>43</v>
          </cell>
          <cell r="B44" t="str">
            <v>正常分娩（再掲）</v>
          </cell>
          <cell r="C44">
            <v>0</v>
          </cell>
        </row>
        <row r="45">
          <cell r="A45" t="str">
            <v>44</v>
          </cell>
          <cell r="B45" t="str">
            <v>その他の皮膚及び皮下組織の疾患</v>
          </cell>
          <cell r="D45">
            <v>3</v>
          </cell>
          <cell r="E45">
            <v>4</v>
          </cell>
          <cell r="H45">
            <v>3</v>
          </cell>
          <cell r="K45">
            <v>2</v>
          </cell>
          <cell r="P45">
            <v>2</v>
          </cell>
          <cell r="Q45">
            <v>9</v>
          </cell>
          <cell r="AA45">
            <v>2</v>
          </cell>
          <cell r="AB45">
            <v>1</v>
          </cell>
        </row>
        <row r="46">
          <cell r="A46" t="str">
            <v>45</v>
          </cell>
          <cell r="B46" t="str">
            <v>その他の筋骨格系及び結合組織の疾患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1</v>
          </cell>
          <cell r="J46">
            <v>1</v>
          </cell>
          <cell r="K46">
            <v>1</v>
          </cell>
          <cell r="P46">
            <v>1</v>
          </cell>
          <cell r="Q46">
            <v>1</v>
          </cell>
          <cell r="T46">
            <v>2</v>
          </cell>
          <cell r="W46">
            <v>1</v>
          </cell>
          <cell r="AA46">
            <v>1</v>
          </cell>
          <cell r="AD46">
            <v>2</v>
          </cell>
          <cell r="AL46">
            <v>1</v>
          </cell>
          <cell r="AO46">
            <v>1</v>
          </cell>
        </row>
        <row r="47">
          <cell r="A47" t="str">
            <v>46</v>
          </cell>
          <cell r="B47" t="str">
            <v>慢性関節リウマチ（脊椎を除く）（再掲）</v>
          </cell>
          <cell r="F47">
            <v>3</v>
          </cell>
          <cell r="I47">
            <v>1</v>
          </cell>
          <cell r="X47">
            <v>1</v>
          </cell>
          <cell r="AB47">
            <v>1</v>
          </cell>
        </row>
        <row r="48">
          <cell r="A48" t="str">
            <v>47</v>
          </cell>
          <cell r="B48" t="str">
            <v>腰痛症（再掲）</v>
          </cell>
          <cell r="AA48">
            <v>1</v>
          </cell>
          <cell r="AB48">
            <v>1</v>
          </cell>
          <cell r="AE48">
            <v>1</v>
          </cell>
        </row>
        <row r="49">
          <cell r="A49" t="str">
            <v>48</v>
          </cell>
          <cell r="B49" t="str">
            <v>その他の脊柱疾患（再掲）</v>
          </cell>
          <cell r="F49">
            <v>2</v>
          </cell>
          <cell r="H49">
            <v>2</v>
          </cell>
          <cell r="N49">
            <v>1</v>
          </cell>
          <cell r="T49">
            <v>1</v>
          </cell>
          <cell r="W49">
            <v>1</v>
          </cell>
          <cell r="X49">
            <v>1</v>
          </cell>
          <cell r="AA49">
            <v>1</v>
          </cell>
          <cell r="AD49">
            <v>1</v>
          </cell>
        </row>
        <row r="50">
          <cell r="A50" t="str">
            <v>49</v>
          </cell>
          <cell r="B50" t="str">
            <v>先天異常</v>
          </cell>
          <cell r="D50">
            <v>1</v>
          </cell>
          <cell r="E50">
            <v>1</v>
          </cell>
          <cell r="N50">
            <v>1</v>
          </cell>
          <cell r="Q50">
            <v>4</v>
          </cell>
          <cell r="AD50">
            <v>1</v>
          </cell>
          <cell r="AG50">
            <v>1</v>
          </cell>
        </row>
        <row r="51">
          <cell r="A51" t="str">
            <v>50</v>
          </cell>
          <cell r="B51" t="str">
            <v>周産期に発生した主要病態</v>
          </cell>
          <cell r="K51">
            <v>1</v>
          </cell>
        </row>
        <row r="52">
          <cell r="A52" t="str">
            <v>51</v>
          </cell>
          <cell r="B52" t="str">
            <v>症状、徴候及び診断名不明確の状態</v>
          </cell>
          <cell r="D52">
            <v>2</v>
          </cell>
          <cell r="E52">
            <v>1</v>
          </cell>
          <cell r="H52">
            <v>3</v>
          </cell>
          <cell r="N52">
            <v>2</v>
          </cell>
          <cell r="P52">
            <v>1</v>
          </cell>
          <cell r="Q52">
            <v>1</v>
          </cell>
          <cell r="X52">
            <v>1</v>
          </cell>
          <cell r="AA52">
            <v>3</v>
          </cell>
          <cell r="AD52">
            <v>1</v>
          </cell>
        </row>
        <row r="53">
          <cell r="A53" t="str">
            <v>52</v>
          </cell>
          <cell r="B53" t="str">
            <v>その他の損傷及び中毒</v>
          </cell>
          <cell r="E53">
            <v>1</v>
          </cell>
          <cell r="F53">
            <v>3</v>
          </cell>
          <cell r="G53">
            <v>4</v>
          </cell>
          <cell r="P53">
            <v>1</v>
          </cell>
          <cell r="Q53">
            <v>1</v>
          </cell>
          <cell r="T53">
            <v>2</v>
          </cell>
          <cell r="U53">
            <v>1</v>
          </cell>
          <cell r="AA53">
            <v>1</v>
          </cell>
          <cell r="AD53">
            <v>6</v>
          </cell>
        </row>
        <row r="54">
          <cell r="A54" t="str">
            <v>53</v>
          </cell>
          <cell r="B54" t="str">
            <v>骨折（再掲）</v>
          </cell>
          <cell r="J54">
            <v>1</v>
          </cell>
          <cell r="Q54">
            <v>1</v>
          </cell>
          <cell r="AD54">
            <v>4</v>
          </cell>
        </row>
        <row r="55">
          <cell r="A55" t="str">
            <v>54</v>
          </cell>
          <cell r="B55" t="str">
            <v>Ｅ分類　自動車交通事故（再掲）</v>
          </cell>
          <cell r="C55">
            <v>0</v>
          </cell>
        </row>
        <row r="56">
          <cell r="A56" t="str">
            <v>55</v>
          </cell>
          <cell r="B56" t="str">
            <v>その他の健康管理及び保健サービス</v>
          </cell>
          <cell r="I56">
            <v>1</v>
          </cell>
          <cell r="K56">
            <v>1</v>
          </cell>
          <cell r="L56">
            <v>2</v>
          </cell>
          <cell r="P56">
            <v>2</v>
          </cell>
          <cell r="Q56">
            <v>5</v>
          </cell>
          <cell r="AD56">
            <v>1</v>
          </cell>
          <cell r="AH56">
            <v>1</v>
          </cell>
          <cell r="AJ56">
            <v>1</v>
          </cell>
        </row>
        <row r="57">
          <cell r="A57" t="str">
            <v>56</v>
          </cell>
          <cell r="B57" t="str">
            <v>歯の補綴（再掲）</v>
          </cell>
          <cell r="C57">
            <v>0</v>
          </cell>
        </row>
        <row r="58">
          <cell r="A58" t="str">
            <v>57</v>
          </cell>
          <cell r="B58" t="str">
            <v>分娩前看護及び分娩後視察（再掲）</v>
          </cell>
          <cell r="D58">
            <v>1</v>
          </cell>
          <cell r="G58">
            <v>1</v>
          </cell>
          <cell r="Q58">
            <v>1</v>
          </cell>
          <cell r="S58">
            <v>1</v>
          </cell>
          <cell r="AP58">
            <v>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_1_3"/>
      <sheetName val="Q4_1_4"/>
      <sheetName val="300_入院Pt"/>
      <sheetName val="Q4_2_3"/>
      <sheetName val="Q4_2_4"/>
      <sheetName val="300_外来Pt"/>
      <sheetName val="Q4_1_6"/>
      <sheetName val="Q4_1_7"/>
      <sheetName val="新生物_入院Pt"/>
      <sheetName val="Q4_2_6"/>
      <sheetName val="Q4_2_7"/>
      <sheetName val="新生物_外来Pt"/>
      <sheetName val="新入院Pt "/>
      <sheetName val="新外来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傷病小分類ｺｰﾄﾞ</v>
          </cell>
          <cell r="D1" t="str">
            <v>傷病小分類</v>
          </cell>
          <cell r="E1" t="str">
            <v>値</v>
          </cell>
        </row>
        <row r="2">
          <cell r="C2" t="str">
            <v>059</v>
          </cell>
          <cell r="D2" t="str">
            <v>口唇、口腔及び咽頭の悪性新生物</v>
          </cell>
          <cell r="E2">
            <v>0</v>
          </cell>
        </row>
        <row r="3">
          <cell r="C3" t="str">
            <v>060</v>
          </cell>
          <cell r="D3" t="str">
            <v>食道の悪性新生物</v>
          </cell>
          <cell r="E3">
            <v>2</v>
          </cell>
        </row>
        <row r="4">
          <cell r="C4" t="str">
            <v>061</v>
          </cell>
          <cell r="D4" t="str">
            <v>胃の悪性新生物</v>
          </cell>
          <cell r="E4">
            <v>16</v>
          </cell>
        </row>
        <row r="5">
          <cell r="C5" t="str">
            <v>062</v>
          </cell>
          <cell r="D5" t="str">
            <v>小腸及び十二指腸の悪性新生物</v>
          </cell>
          <cell r="E5">
            <v>0</v>
          </cell>
        </row>
        <row r="6">
          <cell r="C6" t="str">
            <v>063</v>
          </cell>
          <cell r="D6" t="str">
            <v>結腸の悪性新生物</v>
          </cell>
          <cell r="E6">
            <v>6</v>
          </cell>
        </row>
        <row r="7">
          <cell r="C7" t="str">
            <v>064</v>
          </cell>
          <cell r="D7" t="str">
            <v>直腸､直腸Ｓ状結腸移行部及び肛門の悪性新生物</v>
          </cell>
          <cell r="E7">
            <v>5</v>
          </cell>
        </row>
        <row r="8">
          <cell r="C8" t="str">
            <v>065</v>
          </cell>
          <cell r="D8" t="str">
            <v>肝及び肝内胆管の悪性新生物</v>
          </cell>
          <cell r="E8">
            <v>2</v>
          </cell>
        </row>
        <row r="9">
          <cell r="C9" t="str">
            <v>066</v>
          </cell>
          <cell r="D9" t="str">
            <v>胆のう及び胆外胆管の悪性新生物</v>
          </cell>
          <cell r="E9">
            <v>2</v>
          </cell>
        </row>
        <row r="10">
          <cell r="C10" t="str">
            <v>067</v>
          </cell>
          <cell r="D10" t="str">
            <v>膵の悪性新生物</v>
          </cell>
          <cell r="E10">
            <v>1</v>
          </cell>
        </row>
        <row r="11">
          <cell r="C11" t="str">
            <v>068</v>
          </cell>
          <cell r="D11" t="str">
            <v>その他の消化器及び腹膜の悪性新生物</v>
          </cell>
          <cell r="E11">
            <v>0</v>
          </cell>
        </row>
        <row r="12">
          <cell r="C12" t="str">
            <v>069</v>
          </cell>
          <cell r="D12" t="str">
            <v>喉頭の悪性新生物</v>
          </cell>
          <cell r="E12">
            <v>0</v>
          </cell>
        </row>
        <row r="13">
          <cell r="C13" t="str">
            <v>070</v>
          </cell>
          <cell r="D13" t="str">
            <v>気管、気管支及び肺の悪性新生物</v>
          </cell>
          <cell r="E13">
            <v>6</v>
          </cell>
        </row>
        <row r="14">
          <cell r="C14" t="str">
            <v>071</v>
          </cell>
          <cell r="D14" t="str">
            <v>呼吸器及び胸腔内臓器の悪性新生物</v>
          </cell>
          <cell r="E14">
            <v>0</v>
          </cell>
        </row>
        <row r="15">
          <cell r="C15" t="str">
            <v>072</v>
          </cell>
          <cell r="D15" t="str">
            <v>骨及び関節軟骨の悪性新生物</v>
          </cell>
          <cell r="E15">
            <v>0</v>
          </cell>
        </row>
        <row r="16">
          <cell r="C16" t="str">
            <v>073</v>
          </cell>
          <cell r="D16" t="str">
            <v>皮膚の悪性新生物</v>
          </cell>
          <cell r="E16">
            <v>0</v>
          </cell>
        </row>
        <row r="17">
          <cell r="C17" t="str">
            <v>074</v>
          </cell>
          <cell r="D17" t="str">
            <v>女性乳房の悪性新生物</v>
          </cell>
          <cell r="E17">
            <v>7</v>
          </cell>
        </row>
        <row r="18">
          <cell r="C18" t="str">
            <v>075</v>
          </cell>
          <cell r="D18" t="str">
            <v>結合組織及び男性乳房の悪性新生物</v>
          </cell>
          <cell r="E18">
            <v>0</v>
          </cell>
        </row>
        <row r="19">
          <cell r="C19" t="str">
            <v>076</v>
          </cell>
          <cell r="D19" t="str">
            <v>子宮頸の悪性新生物</v>
          </cell>
          <cell r="E19">
            <v>2</v>
          </cell>
        </row>
        <row r="20">
          <cell r="C20" t="str">
            <v>077</v>
          </cell>
          <cell r="D20" t="str">
            <v>その他の子宮の悪性新生物</v>
          </cell>
          <cell r="E20">
            <v>2</v>
          </cell>
        </row>
        <row r="21">
          <cell r="C21" t="str">
            <v>078</v>
          </cell>
          <cell r="D21" t="str">
            <v>その他の女性生殖器の悪性新生物</v>
          </cell>
          <cell r="E21">
            <v>3</v>
          </cell>
        </row>
        <row r="22">
          <cell r="C22" t="str">
            <v>079</v>
          </cell>
          <cell r="D22" t="str">
            <v>前立線の悪性新生物</v>
          </cell>
          <cell r="E22">
            <v>7</v>
          </cell>
        </row>
        <row r="23">
          <cell r="C23" t="str">
            <v>080</v>
          </cell>
          <cell r="D23" t="str">
            <v>膀胱の悪性新生物</v>
          </cell>
          <cell r="E23">
            <v>3</v>
          </cell>
        </row>
        <row r="24">
          <cell r="C24" t="str">
            <v>081</v>
          </cell>
          <cell r="D24" t="str">
            <v>腎及び腎盂の悪性新生物</v>
          </cell>
          <cell r="E24">
            <v>1</v>
          </cell>
        </row>
        <row r="25">
          <cell r="C25" t="str">
            <v>082</v>
          </cell>
          <cell r="D25" t="str">
            <v>その他の泌尿生殖器の悪性新生物</v>
          </cell>
          <cell r="E25">
            <v>0</v>
          </cell>
        </row>
        <row r="26">
          <cell r="C26" t="str">
            <v>083</v>
          </cell>
          <cell r="D26" t="str">
            <v>脳の悪性新生物</v>
          </cell>
          <cell r="E26">
            <v>0</v>
          </cell>
        </row>
        <row r="27">
          <cell r="C27" t="str">
            <v>084</v>
          </cell>
          <cell r="D27" t="str">
            <v>その他及び部位不明の悪性新生物</v>
          </cell>
          <cell r="E27">
            <v>7</v>
          </cell>
        </row>
        <row r="28">
          <cell r="C28" t="str">
            <v>085</v>
          </cell>
          <cell r="D28" t="str">
            <v>白血病</v>
          </cell>
          <cell r="E28">
            <v>1</v>
          </cell>
        </row>
        <row r="29">
          <cell r="C29" t="str">
            <v>086</v>
          </cell>
          <cell r="D29" t="str">
            <v>その他のリンパ及び造血組織の悪性新生物</v>
          </cell>
          <cell r="E29">
            <v>1</v>
          </cell>
        </row>
        <row r="30">
          <cell r="C30" t="str">
            <v>087</v>
          </cell>
          <cell r="D30" t="str">
            <v>子宮の良性新生物</v>
          </cell>
          <cell r="E30">
            <v>6</v>
          </cell>
        </row>
        <row r="31">
          <cell r="C31" t="str">
            <v>088</v>
          </cell>
          <cell r="D31" t="str">
            <v>その他の良性新生物</v>
          </cell>
          <cell r="E31">
            <v>8</v>
          </cell>
        </row>
        <row r="32">
          <cell r="C32" t="str">
            <v>089</v>
          </cell>
          <cell r="D32" t="str">
            <v>上皮内癌</v>
          </cell>
          <cell r="E32">
            <v>0</v>
          </cell>
        </row>
        <row r="33">
          <cell r="C33" t="str">
            <v>090</v>
          </cell>
          <cell r="D33" t="str">
            <v>その他及び詳細不明の新生物</v>
          </cell>
          <cell r="E33">
            <v>17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_3"/>
      <sheetName val="T施設名ﾏｽﾀ"/>
      <sheetName val="Q4_1_5"/>
      <sheetName val="HP_入院Pt"/>
      <sheetName val="Q4_2_5"/>
      <sheetName val="HP_外来Pt"/>
      <sheetName val="HP順位"/>
      <sheetName val="疾患順位"/>
      <sheetName val="HP順位 (2)"/>
      <sheetName val="疾患順位 (2)"/>
      <sheetName val="病院名（仮称）"/>
    </sheetNames>
    <sheetDataSet>
      <sheetData sheetId="0"/>
      <sheetData sheetId="1">
        <row r="6">
          <cell r="B6">
            <v>3</v>
          </cell>
          <cell r="C6" t="str">
            <v>東北労災病院</v>
          </cell>
          <cell r="D6">
            <v>580</v>
          </cell>
          <cell r="E6">
            <v>18</v>
          </cell>
        </row>
        <row r="7">
          <cell r="B7">
            <v>4</v>
          </cell>
          <cell r="C7" t="str">
            <v>仙台市立病院</v>
          </cell>
          <cell r="D7">
            <v>549</v>
          </cell>
          <cell r="E7">
            <v>19</v>
          </cell>
        </row>
        <row r="8">
          <cell r="B8">
            <v>5</v>
          </cell>
          <cell r="C8" t="str">
            <v>国立療養所宮城病院</v>
          </cell>
          <cell r="D8">
            <v>520</v>
          </cell>
          <cell r="E8">
            <v>10</v>
          </cell>
        </row>
        <row r="9">
          <cell r="B9">
            <v>6</v>
          </cell>
          <cell r="C9" t="str">
            <v>東北厚生年金病院</v>
          </cell>
          <cell r="D9">
            <v>500</v>
          </cell>
          <cell r="E9">
            <v>20</v>
          </cell>
        </row>
        <row r="10">
          <cell r="B10">
            <v>7</v>
          </cell>
          <cell r="C10" t="str">
            <v>国立療養所　西多賀病院</v>
          </cell>
          <cell r="D10">
            <v>500</v>
          </cell>
          <cell r="E10">
            <v>11</v>
          </cell>
        </row>
        <row r="11">
          <cell r="B11">
            <v>8</v>
          </cell>
          <cell r="C11" t="str">
            <v>仙台赤十字病院</v>
          </cell>
          <cell r="D11">
            <v>484</v>
          </cell>
          <cell r="E11">
            <v>22</v>
          </cell>
        </row>
        <row r="12">
          <cell r="B12">
            <v>9</v>
          </cell>
          <cell r="C12" t="str">
            <v>仙台社会保険病院</v>
          </cell>
          <cell r="D12">
            <v>450</v>
          </cell>
          <cell r="E12">
            <v>17</v>
          </cell>
        </row>
        <row r="13">
          <cell r="B13">
            <v>10</v>
          </cell>
          <cell r="C13" t="str">
            <v>明理会　西仙台病院</v>
          </cell>
          <cell r="D13">
            <v>444</v>
          </cell>
          <cell r="E13">
            <v>3</v>
          </cell>
        </row>
        <row r="14">
          <cell r="B14">
            <v>11</v>
          </cell>
          <cell r="C14" t="str">
            <v>厚生会　仙台厚生病院</v>
          </cell>
          <cell r="D14">
            <v>385</v>
          </cell>
          <cell r="E14">
            <v>9</v>
          </cell>
        </row>
        <row r="15">
          <cell r="B15">
            <v>12</v>
          </cell>
          <cell r="C15" t="str">
            <v>宮城県立がんセンター</v>
          </cell>
          <cell r="D15">
            <v>358</v>
          </cell>
          <cell r="E15">
            <v>11</v>
          </cell>
        </row>
        <row r="16">
          <cell r="B16">
            <v>13</v>
          </cell>
          <cell r="C16" t="str">
            <v>宮城県立名取病院</v>
          </cell>
          <cell r="D16">
            <v>354</v>
          </cell>
          <cell r="E16">
            <v>3</v>
          </cell>
        </row>
        <row r="17">
          <cell r="B17">
            <v>14</v>
          </cell>
          <cell r="C17" t="str">
            <v>仙台市医療センター　仙台オープン病院</v>
          </cell>
          <cell r="D17">
            <v>330</v>
          </cell>
          <cell r="E17">
            <v>15</v>
          </cell>
        </row>
        <row r="18">
          <cell r="B18">
            <v>15</v>
          </cell>
          <cell r="C18" t="str">
            <v>国家公務員等共済組合連合会　東北公済病院</v>
          </cell>
          <cell r="D18">
            <v>321</v>
          </cell>
          <cell r="E18">
            <v>14</v>
          </cell>
        </row>
        <row r="19">
          <cell r="B19">
            <v>16</v>
          </cell>
          <cell r="C19" t="str">
            <v>国家公務員等共済組合連合会　宮城野病院</v>
          </cell>
          <cell r="D19">
            <v>320</v>
          </cell>
          <cell r="E19">
            <v>12</v>
          </cell>
        </row>
        <row r="20">
          <cell r="B20">
            <v>17</v>
          </cell>
          <cell r="C20" t="str">
            <v>徳洲会　仙台徳洲会病院</v>
          </cell>
          <cell r="D20">
            <v>315</v>
          </cell>
          <cell r="E20">
            <v>18</v>
          </cell>
        </row>
        <row r="21">
          <cell r="B21">
            <v>18</v>
          </cell>
          <cell r="C21" t="str">
            <v>宮城県精神障害者救護会　国見台病院</v>
          </cell>
          <cell r="D21">
            <v>300</v>
          </cell>
          <cell r="E21">
            <v>2</v>
          </cell>
        </row>
        <row r="22">
          <cell r="B22">
            <v>19</v>
          </cell>
          <cell r="C22" t="str">
            <v>東北予防衛生会　青葉病院</v>
          </cell>
          <cell r="D22">
            <v>299</v>
          </cell>
          <cell r="E22">
            <v>3</v>
          </cell>
        </row>
        <row r="23">
          <cell r="B23">
            <v>20</v>
          </cell>
          <cell r="C23" t="str">
            <v>公立刈田綜合病院</v>
          </cell>
          <cell r="D23">
            <v>298</v>
          </cell>
          <cell r="E23">
            <v>12</v>
          </cell>
        </row>
        <row r="24">
          <cell r="B24">
            <v>21</v>
          </cell>
          <cell r="C24" t="str">
            <v>東北会　東北会病院</v>
          </cell>
          <cell r="D24">
            <v>252</v>
          </cell>
          <cell r="E24">
            <v>2</v>
          </cell>
        </row>
        <row r="25">
          <cell r="B25">
            <v>22</v>
          </cell>
          <cell r="C25" t="str">
            <v>吉田報恩会　春日療養園</v>
          </cell>
          <cell r="D25">
            <v>250</v>
          </cell>
          <cell r="E25">
            <v>3</v>
          </cell>
        </row>
        <row r="26">
          <cell r="B26">
            <v>23</v>
          </cell>
          <cell r="C26" t="str">
            <v>宮城県　拓桃医療療育センター</v>
          </cell>
          <cell r="D26">
            <v>235</v>
          </cell>
          <cell r="E26">
            <v>5</v>
          </cell>
        </row>
        <row r="27">
          <cell r="B27">
            <v>24</v>
          </cell>
          <cell r="C27" t="str">
            <v>ＪＲ仙台病院</v>
          </cell>
          <cell r="D27">
            <v>207</v>
          </cell>
          <cell r="E27">
            <v>18</v>
          </cell>
        </row>
        <row r="28">
          <cell r="B28">
            <v>25</v>
          </cell>
          <cell r="C28" t="str">
            <v>仙南中央病院</v>
          </cell>
          <cell r="D28">
            <v>204</v>
          </cell>
          <cell r="E28">
            <v>2</v>
          </cell>
        </row>
        <row r="29">
          <cell r="B29">
            <v>26</v>
          </cell>
          <cell r="C29" t="str">
            <v>白嶺会　仙台整形外科病院</v>
          </cell>
          <cell r="D29">
            <v>201</v>
          </cell>
          <cell r="E29">
            <v>2</v>
          </cell>
        </row>
        <row r="30">
          <cell r="B30">
            <v>27</v>
          </cell>
          <cell r="C30" t="str">
            <v>宮城健康保険病院</v>
          </cell>
          <cell r="D30">
            <v>200</v>
          </cell>
          <cell r="E30">
            <v>6</v>
          </cell>
        </row>
        <row r="31">
          <cell r="B31">
            <v>28</v>
          </cell>
          <cell r="C31" t="str">
            <v>南浜中央病院</v>
          </cell>
          <cell r="D31">
            <v>200</v>
          </cell>
          <cell r="E31">
            <v>4</v>
          </cell>
        </row>
        <row r="32">
          <cell r="B32">
            <v>29</v>
          </cell>
          <cell r="C32" t="str">
            <v>ＮＴＴ東北病院</v>
          </cell>
          <cell r="D32">
            <v>194</v>
          </cell>
          <cell r="E32">
            <v>11</v>
          </cell>
        </row>
        <row r="33">
          <cell r="B33">
            <v>30</v>
          </cell>
          <cell r="C33" t="str">
            <v>仙南サナトリウム</v>
          </cell>
          <cell r="D33">
            <v>193</v>
          </cell>
          <cell r="E33">
            <v>3</v>
          </cell>
        </row>
        <row r="34">
          <cell r="B34">
            <v>31</v>
          </cell>
          <cell r="C34" t="str">
            <v>広南会　広南病院</v>
          </cell>
          <cell r="D34">
            <v>189</v>
          </cell>
          <cell r="E34">
            <v>6</v>
          </cell>
        </row>
        <row r="35">
          <cell r="B35">
            <v>32</v>
          </cell>
          <cell r="C35" t="str">
            <v>宮城県成人病予防協会　仙台循環器病センター</v>
          </cell>
          <cell r="D35">
            <v>170</v>
          </cell>
          <cell r="E35">
            <v>6</v>
          </cell>
        </row>
        <row r="36">
          <cell r="B36">
            <v>33</v>
          </cell>
          <cell r="C36" t="str">
            <v>小島慈恵会小島病院</v>
          </cell>
          <cell r="D36">
            <v>170</v>
          </cell>
          <cell r="E36">
            <v>3</v>
          </cell>
        </row>
        <row r="37">
          <cell r="B37">
            <v>34</v>
          </cell>
          <cell r="C37" t="str">
            <v>宮城県厚生協会　長町病院</v>
          </cell>
          <cell r="D37">
            <v>160</v>
          </cell>
          <cell r="E37">
            <v>9</v>
          </cell>
        </row>
        <row r="38">
          <cell r="B38">
            <v>35</v>
          </cell>
          <cell r="C38" t="str">
            <v>自衛隊仙台病院</v>
          </cell>
          <cell r="D38">
            <v>159</v>
          </cell>
          <cell r="E38">
            <v>14</v>
          </cell>
        </row>
        <row r="39">
          <cell r="B39">
            <v>36</v>
          </cell>
          <cell r="C39" t="str">
            <v>町立大河原病院</v>
          </cell>
          <cell r="D39">
            <v>155</v>
          </cell>
          <cell r="E39">
            <v>7</v>
          </cell>
        </row>
        <row r="40">
          <cell r="B40">
            <v>37</v>
          </cell>
          <cell r="C40" t="str">
            <v>康陽会　中嶋病院</v>
          </cell>
          <cell r="D40">
            <v>151</v>
          </cell>
          <cell r="E40">
            <v>7</v>
          </cell>
        </row>
        <row r="41">
          <cell r="B41">
            <v>38</v>
          </cell>
          <cell r="C41" t="str">
            <v>翠十字　杜都中央病院</v>
          </cell>
          <cell r="D41">
            <v>150</v>
          </cell>
          <cell r="E41">
            <v>3</v>
          </cell>
        </row>
        <row r="42">
          <cell r="B42">
            <v>39</v>
          </cell>
          <cell r="C42" t="str">
            <v>南東北病院</v>
          </cell>
          <cell r="D42">
            <v>136</v>
          </cell>
          <cell r="E42">
            <v>15</v>
          </cell>
        </row>
        <row r="43">
          <cell r="B43">
            <v>40</v>
          </cell>
          <cell r="C43" t="str">
            <v>光が丘スペルマン病院</v>
          </cell>
          <cell r="D43">
            <v>132</v>
          </cell>
          <cell r="E43">
            <v>4</v>
          </cell>
        </row>
        <row r="44">
          <cell r="B44">
            <v>41</v>
          </cell>
          <cell r="C44" t="str">
            <v>仙台逓信病院</v>
          </cell>
          <cell r="D44">
            <v>130</v>
          </cell>
          <cell r="E44">
            <v>11</v>
          </cell>
        </row>
        <row r="45">
          <cell r="B45">
            <v>42</v>
          </cell>
          <cell r="C45" t="str">
            <v>安田博愛会　安田病院</v>
          </cell>
          <cell r="D45">
            <v>125</v>
          </cell>
          <cell r="E45">
            <v>3</v>
          </cell>
        </row>
        <row r="46">
          <cell r="B46">
            <v>43</v>
          </cell>
          <cell r="C46" t="str">
            <v>名取熊野堂病院</v>
          </cell>
          <cell r="D46">
            <v>124</v>
          </cell>
          <cell r="E46">
            <v>3</v>
          </cell>
        </row>
        <row r="47">
          <cell r="B47">
            <v>44</v>
          </cell>
          <cell r="C47" t="str">
            <v>仙南病院</v>
          </cell>
          <cell r="D47">
            <v>120</v>
          </cell>
          <cell r="E47">
            <v>10</v>
          </cell>
        </row>
        <row r="48">
          <cell r="B48">
            <v>45</v>
          </cell>
          <cell r="C48" t="str">
            <v>丸森町国民健康保険丸森病院</v>
          </cell>
          <cell r="D48">
            <v>110</v>
          </cell>
          <cell r="E48">
            <v>6</v>
          </cell>
        </row>
        <row r="49">
          <cell r="B49">
            <v>46</v>
          </cell>
          <cell r="C49" t="str">
            <v>浄仁会大泉記念病院</v>
          </cell>
          <cell r="D49">
            <v>110</v>
          </cell>
          <cell r="E49">
            <v>7</v>
          </cell>
        </row>
        <row r="50">
          <cell r="B50">
            <v>47</v>
          </cell>
          <cell r="C50" t="str">
            <v>金上病院</v>
          </cell>
          <cell r="D50">
            <v>109</v>
          </cell>
          <cell r="E50">
            <v>4</v>
          </cell>
        </row>
        <row r="51">
          <cell r="B51">
            <v>48</v>
          </cell>
          <cell r="C51" t="str">
            <v>スズキ病院</v>
          </cell>
          <cell r="D51">
            <v>103</v>
          </cell>
          <cell r="E51">
            <v>2</v>
          </cell>
        </row>
        <row r="52">
          <cell r="B52">
            <v>49</v>
          </cell>
          <cell r="C52" t="str">
            <v>東北大学加齢医学研究所附属病院</v>
          </cell>
          <cell r="D52">
            <v>100</v>
          </cell>
          <cell r="E52">
            <v>5</v>
          </cell>
        </row>
        <row r="53">
          <cell r="B53">
            <v>50</v>
          </cell>
          <cell r="C53" t="str">
            <v>岩切病院</v>
          </cell>
          <cell r="D53">
            <v>100</v>
          </cell>
          <cell r="E53">
            <v>7</v>
          </cell>
        </row>
        <row r="54">
          <cell r="B54">
            <v>51</v>
          </cell>
          <cell r="C54" t="str">
            <v>宮城県厚生会　泉病院</v>
          </cell>
          <cell r="D54">
            <v>98</v>
          </cell>
          <cell r="E54">
            <v>4</v>
          </cell>
        </row>
        <row r="55">
          <cell r="B55">
            <v>52</v>
          </cell>
          <cell r="C55" t="str">
            <v>仙台東脳神経外科病院</v>
          </cell>
          <cell r="D55">
            <v>93</v>
          </cell>
          <cell r="E55">
            <v>3</v>
          </cell>
        </row>
        <row r="56">
          <cell r="B56">
            <v>53</v>
          </cell>
          <cell r="C56" t="str">
            <v>茂義祥会　広瀬病院</v>
          </cell>
          <cell r="D56">
            <v>93</v>
          </cell>
          <cell r="E56">
            <v>6</v>
          </cell>
        </row>
        <row r="57">
          <cell r="B57">
            <v>54</v>
          </cell>
          <cell r="C57" t="str">
            <v>石垣病院</v>
          </cell>
          <cell r="D57">
            <v>83</v>
          </cell>
          <cell r="E57">
            <v>4</v>
          </cell>
        </row>
        <row r="58">
          <cell r="B58">
            <v>55</v>
          </cell>
          <cell r="C58" t="str">
            <v>周行会　内科佐藤病院</v>
          </cell>
          <cell r="D58">
            <v>81</v>
          </cell>
          <cell r="E58">
            <v>4</v>
          </cell>
        </row>
        <row r="59">
          <cell r="B59">
            <v>56</v>
          </cell>
          <cell r="C59" t="str">
            <v>南仙台病院</v>
          </cell>
          <cell r="D59">
            <v>80</v>
          </cell>
          <cell r="E59">
            <v>5</v>
          </cell>
        </row>
        <row r="60">
          <cell r="B60">
            <v>57</v>
          </cell>
          <cell r="C60" t="str">
            <v>台原高柳病院</v>
          </cell>
          <cell r="D60">
            <v>76</v>
          </cell>
          <cell r="E60">
            <v>3</v>
          </cell>
        </row>
        <row r="61">
          <cell r="B61">
            <v>58</v>
          </cell>
          <cell r="C61" t="str">
            <v>守病院</v>
          </cell>
          <cell r="D61">
            <v>76</v>
          </cell>
          <cell r="E61">
            <v>5</v>
          </cell>
        </row>
        <row r="62">
          <cell r="B62">
            <v>59</v>
          </cell>
          <cell r="C62" t="str">
            <v>内科　舟田病院</v>
          </cell>
          <cell r="D62">
            <v>73</v>
          </cell>
          <cell r="E62">
            <v>1</v>
          </cell>
        </row>
        <row r="63">
          <cell r="B63">
            <v>60</v>
          </cell>
          <cell r="C63" t="str">
            <v>山口同仁会病院</v>
          </cell>
          <cell r="D63">
            <v>68</v>
          </cell>
          <cell r="E63">
            <v>1</v>
          </cell>
        </row>
        <row r="64">
          <cell r="B64">
            <v>61</v>
          </cell>
          <cell r="C64" t="str">
            <v>村田町国民健康保険病院</v>
          </cell>
          <cell r="D64">
            <v>65</v>
          </cell>
          <cell r="E64">
            <v>7</v>
          </cell>
        </row>
        <row r="65">
          <cell r="B65">
            <v>62</v>
          </cell>
          <cell r="C65" t="str">
            <v>愛仁会宮城中央病院</v>
          </cell>
          <cell r="D65">
            <v>64</v>
          </cell>
          <cell r="E65">
            <v>8</v>
          </cell>
        </row>
        <row r="66">
          <cell r="B66">
            <v>63</v>
          </cell>
          <cell r="C66" t="str">
            <v>貝山仁済会　貝山中央病院</v>
          </cell>
          <cell r="D66">
            <v>63</v>
          </cell>
          <cell r="E66">
            <v>5</v>
          </cell>
        </row>
        <row r="67">
          <cell r="B67">
            <v>64</v>
          </cell>
          <cell r="C67" t="str">
            <v>早坂愛生病院</v>
          </cell>
          <cell r="D67">
            <v>63</v>
          </cell>
          <cell r="E67">
            <v>2</v>
          </cell>
        </row>
        <row r="68">
          <cell r="B68">
            <v>65</v>
          </cell>
          <cell r="C68" t="str">
            <v>国民健康保険川崎病院</v>
          </cell>
          <cell r="D68">
            <v>61</v>
          </cell>
          <cell r="E68">
            <v>3</v>
          </cell>
        </row>
        <row r="69">
          <cell r="B69">
            <v>66</v>
          </cell>
          <cell r="C69" t="str">
            <v>中江病院</v>
          </cell>
          <cell r="D69">
            <v>60</v>
          </cell>
          <cell r="E69">
            <v>4</v>
          </cell>
        </row>
        <row r="70">
          <cell r="B70">
            <v>67</v>
          </cell>
          <cell r="C70" t="str">
            <v>外科整形外科渋谷病院</v>
          </cell>
          <cell r="D70">
            <v>60</v>
          </cell>
          <cell r="E70">
            <v>2</v>
          </cell>
        </row>
        <row r="71">
          <cell r="B71">
            <v>68</v>
          </cell>
          <cell r="C71" t="str">
            <v>宏人会　木町病院</v>
          </cell>
          <cell r="D71">
            <v>59</v>
          </cell>
          <cell r="E71">
            <v>2</v>
          </cell>
        </row>
        <row r="72">
          <cell r="B72">
            <v>69</v>
          </cell>
          <cell r="C72" t="str">
            <v>エコー療育園</v>
          </cell>
          <cell r="D72">
            <v>55</v>
          </cell>
          <cell r="E72">
            <v>1</v>
          </cell>
        </row>
        <row r="73">
          <cell r="B73">
            <v>70</v>
          </cell>
          <cell r="C73" t="str">
            <v>白石今野病院</v>
          </cell>
          <cell r="D73">
            <v>54</v>
          </cell>
          <cell r="E73">
            <v>3</v>
          </cell>
        </row>
        <row r="74">
          <cell r="B74">
            <v>71</v>
          </cell>
          <cell r="C74" t="str">
            <v>泉ヶ丘クリニック</v>
          </cell>
          <cell r="D74">
            <v>52</v>
          </cell>
          <cell r="E74">
            <v>3</v>
          </cell>
        </row>
        <row r="75">
          <cell r="B75">
            <v>72</v>
          </cell>
          <cell r="C75" t="str">
            <v>伊藤外科病院</v>
          </cell>
          <cell r="D75">
            <v>50</v>
          </cell>
          <cell r="E75">
            <v>2</v>
          </cell>
        </row>
        <row r="76">
          <cell r="B76">
            <v>73</v>
          </cell>
          <cell r="C76" t="str">
            <v>蔵王町国民健康保険蔵王病院</v>
          </cell>
          <cell r="D76">
            <v>50</v>
          </cell>
          <cell r="E76">
            <v>3</v>
          </cell>
        </row>
        <row r="77">
          <cell r="B77">
            <v>74</v>
          </cell>
          <cell r="C77" t="str">
            <v>産科婦人科　仙台中央病院</v>
          </cell>
          <cell r="D77">
            <v>48</v>
          </cell>
          <cell r="E77">
            <v>2</v>
          </cell>
        </row>
        <row r="78">
          <cell r="B78">
            <v>75</v>
          </cell>
          <cell r="C78" t="str">
            <v>泉整形外科病院</v>
          </cell>
          <cell r="D78">
            <v>45</v>
          </cell>
          <cell r="E78">
            <v>5</v>
          </cell>
        </row>
        <row r="79">
          <cell r="B79">
            <v>76</v>
          </cell>
          <cell r="C79" t="str">
            <v>泌尿器科　泉中央病院</v>
          </cell>
          <cell r="D79">
            <v>43</v>
          </cell>
          <cell r="E79">
            <v>1</v>
          </cell>
        </row>
        <row r="80">
          <cell r="B80">
            <v>77</v>
          </cell>
          <cell r="C80" t="str">
            <v>ベーテル病院</v>
          </cell>
          <cell r="D80">
            <v>41</v>
          </cell>
          <cell r="E80">
            <v>2</v>
          </cell>
        </row>
        <row r="81">
          <cell r="B81">
            <v>78</v>
          </cell>
          <cell r="C81" t="str">
            <v>東北大学歯学部附属病院</v>
          </cell>
          <cell r="D81">
            <v>40</v>
          </cell>
          <cell r="E81">
            <v>3</v>
          </cell>
        </row>
        <row r="82">
          <cell r="B82">
            <v>79</v>
          </cell>
          <cell r="C82" t="str">
            <v>宇鷹血液疾患研究会病院　仙台血液疾患クリニック</v>
          </cell>
          <cell r="D82">
            <v>40</v>
          </cell>
          <cell r="E82">
            <v>2</v>
          </cell>
        </row>
        <row r="83">
          <cell r="B83">
            <v>80</v>
          </cell>
          <cell r="C83" t="str">
            <v>とよま整形外科医院</v>
          </cell>
          <cell r="D83">
            <v>38</v>
          </cell>
          <cell r="E83">
            <v>2</v>
          </cell>
        </row>
        <row r="84">
          <cell r="B84">
            <v>81</v>
          </cell>
          <cell r="C84" t="str">
            <v>内科星陵ホスピタル</v>
          </cell>
          <cell r="D84">
            <v>38</v>
          </cell>
          <cell r="E84">
            <v>1</v>
          </cell>
        </row>
        <row r="85">
          <cell r="B85">
            <v>82</v>
          </cell>
          <cell r="C85" t="str">
            <v>洞口病院</v>
          </cell>
          <cell r="D85">
            <v>38</v>
          </cell>
          <cell r="E85">
            <v>5</v>
          </cell>
        </row>
        <row r="86">
          <cell r="B86">
            <v>83</v>
          </cell>
          <cell r="C86" t="str">
            <v>永井攻向仁会　永井向仁会病院</v>
          </cell>
          <cell r="D86">
            <v>37</v>
          </cell>
          <cell r="E86">
            <v>2</v>
          </cell>
        </row>
        <row r="87">
          <cell r="B87">
            <v>84</v>
          </cell>
          <cell r="C87" t="str">
            <v>長命ヶ丘病院</v>
          </cell>
          <cell r="D87">
            <v>31</v>
          </cell>
          <cell r="E87">
            <v>9</v>
          </cell>
        </row>
        <row r="88">
          <cell r="B88">
            <v>85</v>
          </cell>
          <cell r="C88" t="str">
            <v>医療法人社団北杜会船岡今野病院</v>
          </cell>
          <cell r="D88">
            <v>30</v>
          </cell>
          <cell r="E88">
            <v>2</v>
          </cell>
        </row>
        <row r="89">
          <cell r="B89">
            <v>86</v>
          </cell>
          <cell r="C89" t="str">
            <v>松田会　松田病院</v>
          </cell>
          <cell r="D89">
            <v>25</v>
          </cell>
          <cell r="E89">
            <v>9</v>
          </cell>
        </row>
        <row r="90">
          <cell r="B90">
            <v>87</v>
          </cell>
          <cell r="C90" t="str">
            <v>安達同済病院</v>
          </cell>
          <cell r="D90">
            <v>24</v>
          </cell>
          <cell r="E90">
            <v>3</v>
          </cell>
        </row>
        <row r="91">
          <cell r="B91">
            <v>88</v>
          </cell>
          <cell r="C91" t="str">
            <v>宮城県母子愛護病院</v>
          </cell>
          <cell r="D91">
            <v>20</v>
          </cell>
          <cell r="E91">
            <v>4</v>
          </cell>
        </row>
      </sheetData>
      <sheetData sheetId="2">
        <row r="1">
          <cell r="A1" t="str">
            <v>傷病大分類ｺｰﾄﾞ</v>
          </cell>
          <cell r="B1" t="str">
            <v>傷病大分類</v>
          </cell>
          <cell r="C1" t="str">
            <v>&lt;&gt;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  <cell r="H1" t="str">
            <v>5</v>
          </cell>
          <cell r="I1" t="str">
            <v>6</v>
          </cell>
          <cell r="J1" t="str">
            <v>7</v>
          </cell>
          <cell r="K1" t="str">
            <v>8</v>
          </cell>
          <cell r="L1" t="str">
            <v>9</v>
          </cell>
          <cell r="M1" t="str">
            <v>10</v>
          </cell>
          <cell r="N1" t="str">
            <v>11</v>
          </cell>
          <cell r="O1" t="str">
            <v>12</v>
          </cell>
          <cell r="P1" t="str">
            <v>14</v>
          </cell>
          <cell r="Q1" t="str">
            <v>15</v>
          </cell>
          <cell r="R1" t="str">
            <v>16</v>
          </cell>
          <cell r="S1" t="str">
            <v>20</v>
          </cell>
          <cell r="T1" t="str">
            <v>23</v>
          </cell>
          <cell r="U1" t="str">
            <v>26</v>
          </cell>
          <cell r="V1" t="str">
            <v>27</v>
          </cell>
          <cell r="W1" t="str">
            <v>28</v>
          </cell>
          <cell r="X1" t="str">
            <v>29</v>
          </cell>
          <cell r="Y1" t="str">
            <v>31</v>
          </cell>
          <cell r="Z1" t="str">
            <v>32</v>
          </cell>
          <cell r="AA1" t="str">
            <v>35</v>
          </cell>
          <cell r="AB1" t="str">
            <v>38</v>
          </cell>
          <cell r="AC1" t="str">
            <v>39</v>
          </cell>
          <cell r="AD1" t="str">
            <v>41</v>
          </cell>
          <cell r="AE1" t="str">
            <v>42</v>
          </cell>
          <cell r="AF1" t="str">
            <v>45</v>
          </cell>
          <cell r="AG1" t="str">
            <v>46</v>
          </cell>
          <cell r="AH1" t="str">
            <v>48</v>
          </cell>
          <cell r="AI1" t="str">
            <v>49</v>
          </cell>
          <cell r="AJ1" t="str">
            <v>52</v>
          </cell>
          <cell r="AK1" t="str">
            <v>54</v>
          </cell>
          <cell r="AL1" t="str">
            <v>56</v>
          </cell>
          <cell r="AM1" t="str">
            <v>59</v>
          </cell>
          <cell r="AN1" t="str">
            <v>60</v>
          </cell>
          <cell r="AO1" t="str">
            <v>62</v>
          </cell>
          <cell r="AP1" t="str">
            <v>63</v>
          </cell>
          <cell r="AQ1" t="str">
            <v>68</v>
          </cell>
          <cell r="AR1" t="str">
            <v>69</v>
          </cell>
          <cell r="AS1" t="str">
            <v>73</v>
          </cell>
          <cell r="AT1" t="str">
            <v>79</v>
          </cell>
          <cell r="AU1" t="str">
            <v>82</v>
          </cell>
          <cell r="AV1" t="str">
            <v>83</v>
          </cell>
        </row>
        <row r="2">
          <cell r="A2" t="str">
            <v>01</v>
          </cell>
          <cell r="B2" t="str">
            <v>その他の感染症及び寄生虫症</v>
          </cell>
          <cell r="D2">
            <v>1</v>
          </cell>
          <cell r="H2">
            <v>1</v>
          </cell>
          <cell r="O2">
            <v>3</v>
          </cell>
          <cell r="Y2">
            <v>1</v>
          </cell>
        </row>
        <row r="3">
          <cell r="A3" t="str">
            <v>02</v>
          </cell>
          <cell r="B3" t="str">
            <v>腸管感染症(再掲）</v>
          </cell>
          <cell r="K3">
            <v>1</v>
          </cell>
          <cell r="AG3">
            <v>1</v>
          </cell>
        </row>
        <row r="4">
          <cell r="A4" t="str">
            <v>03</v>
          </cell>
          <cell r="B4" t="str">
            <v>結核（再掲）</v>
          </cell>
          <cell r="H4">
            <v>3</v>
          </cell>
          <cell r="I4">
            <v>1</v>
          </cell>
          <cell r="N4">
            <v>1</v>
          </cell>
        </row>
        <row r="5">
          <cell r="A5" t="str">
            <v>04</v>
          </cell>
          <cell r="B5" t="str">
            <v>発疹を伴うウイルス疾患（再掲）</v>
          </cell>
          <cell r="H5">
            <v>1</v>
          </cell>
        </row>
        <row r="6">
          <cell r="A6" t="str">
            <v>05</v>
          </cell>
          <cell r="B6" t="str">
            <v>真菌症（再掲）</v>
          </cell>
          <cell r="C6">
            <v>0</v>
          </cell>
        </row>
        <row r="7">
          <cell r="A7" t="str">
            <v>06</v>
          </cell>
          <cell r="B7" t="str">
            <v>その他の新生物</v>
          </cell>
          <cell r="D7">
            <v>2</v>
          </cell>
          <cell r="E7">
            <v>3</v>
          </cell>
          <cell r="K7">
            <v>1</v>
          </cell>
          <cell r="O7">
            <v>9</v>
          </cell>
          <cell r="Q7">
            <v>1</v>
          </cell>
          <cell r="R7">
            <v>1</v>
          </cell>
          <cell r="Y7">
            <v>1</v>
          </cell>
          <cell r="AC7">
            <v>1</v>
          </cell>
          <cell r="AG7">
            <v>1</v>
          </cell>
        </row>
        <row r="8">
          <cell r="A8" t="str">
            <v>07</v>
          </cell>
          <cell r="B8" t="str">
            <v>胃の悪性新生物（再掲）</v>
          </cell>
          <cell r="E8">
            <v>1</v>
          </cell>
          <cell r="F8">
            <v>1</v>
          </cell>
          <cell r="O8">
            <v>11</v>
          </cell>
        </row>
        <row r="9">
          <cell r="A9" t="str">
            <v>08</v>
          </cell>
          <cell r="B9" t="str">
            <v>その他の悪性新生物（再掲）</v>
          </cell>
          <cell r="D9">
            <v>9</v>
          </cell>
          <cell r="E9">
            <v>9</v>
          </cell>
          <cell r="G9">
            <v>4</v>
          </cell>
          <cell r="K9">
            <v>2</v>
          </cell>
          <cell r="L9">
            <v>2</v>
          </cell>
          <cell r="N9">
            <v>4</v>
          </cell>
          <cell r="O9">
            <v>36</v>
          </cell>
          <cell r="P9">
            <v>1</v>
          </cell>
          <cell r="S9">
            <v>1</v>
          </cell>
          <cell r="AC9">
            <v>4</v>
          </cell>
          <cell r="AG9">
            <v>1</v>
          </cell>
          <cell r="AI9">
            <v>1</v>
          </cell>
          <cell r="AT9">
            <v>3</v>
          </cell>
          <cell r="AU9">
            <v>1</v>
          </cell>
        </row>
        <row r="10">
          <cell r="A10" t="str">
            <v>09</v>
          </cell>
          <cell r="B10" t="str">
            <v>その他の内分泌、栄養及び代謝疾患並びに免疫障害</v>
          </cell>
          <cell r="C10">
            <v>0</v>
          </cell>
        </row>
        <row r="11">
          <cell r="A11" t="str">
            <v>10</v>
          </cell>
          <cell r="B11" t="str">
            <v>甲状腺の疾患（再掲）</v>
          </cell>
          <cell r="G11">
            <v>1</v>
          </cell>
          <cell r="R11">
            <v>1</v>
          </cell>
        </row>
        <row r="12">
          <cell r="A12" t="str">
            <v>11</v>
          </cell>
          <cell r="B12" t="str">
            <v>糖尿病（再掲）</v>
          </cell>
          <cell r="D12">
            <v>1</v>
          </cell>
          <cell r="F12">
            <v>1</v>
          </cell>
          <cell r="G12">
            <v>1</v>
          </cell>
          <cell r="H12">
            <v>4</v>
          </cell>
          <cell r="N12">
            <v>1</v>
          </cell>
          <cell r="O12">
            <v>1</v>
          </cell>
          <cell r="S12">
            <v>2</v>
          </cell>
          <cell r="AH12">
            <v>1</v>
          </cell>
        </row>
        <row r="13">
          <cell r="A13" t="str">
            <v>12</v>
          </cell>
          <cell r="B13" t="str">
            <v>その他の血液及び造血器の疾患</v>
          </cell>
          <cell r="D13">
            <v>1</v>
          </cell>
        </row>
        <row r="14">
          <cell r="A14" t="str">
            <v>13</v>
          </cell>
          <cell r="B14" t="str">
            <v>貧血（再掲）</v>
          </cell>
          <cell r="C14">
            <v>0</v>
          </cell>
        </row>
        <row r="15">
          <cell r="A15" t="str">
            <v>14</v>
          </cell>
          <cell r="B15" t="str">
            <v>その他の精神障害</v>
          </cell>
          <cell r="D15">
            <v>1</v>
          </cell>
          <cell r="H15">
            <v>1</v>
          </cell>
          <cell r="I15">
            <v>1</v>
          </cell>
          <cell r="M15">
            <v>1</v>
          </cell>
          <cell r="W15">
            <v>3</v>
          </cell>
          <cell r="AG15">
            <v>1</v>
          </cell>
        </row>
        <row r="16">
          <cell r="A16" t="str">
            <v>15</v>
          </cell>
          <cell r="B16" t="str">
            <v>精神分裂病（再掲）</v>
          </cell>
          <cell r="E16">
            <v>1</v>
          </cell>
          <cell r="W16">
            <v>5</v>
          </cell>
          <cell r="AE16">
            <v>1</v>
          </cell>
        </row>
        <row r="17">
          <cell r="A17" t="str">
            <v>16</v>
          </cell>
          <cell r="B17" t="str">
            <v>神経症（再掲）</v>
          </cell>
          <cell r="C17">
            <v>0</v>
          </cell>
        </row>
        <row r="18">
          <cell r="A18" t="str">
            <v>17</v>
          </cell>
          <cell r="B18" t="str">
            <v>その他の神経系及び感覚器の疾患</v>
          </cell>
          <cell r="D18">
            <v>1</v>
          </cell>
          <cell r="F18">
            <v>1</v>
          </cell>
          <cell r="H18">
            <v>8</v>
          </cell>
          <cell r="I18">
            <v>1</v>
          </cell>
          <cell r="J18">
            <v>6</v>
          </cell>
          <cell r="L18">
            <v>1</v>
          </cell>
          <cell r="M18">
            <v>1</v>
          </cell>
          <cell r="T18">
            <v>3</v>
          </cell>
          <cell r="W18">
            <v>1</v>
          </cell>
          <cell r="Y18">
            <v>2</v>
          </cell>
          <cell r="AB18">
            <v>2</v>
          </cell>
          <cell r="AC18">
            <v>2</v>
          </cell>
          <cell r="AR18">
            <v>2</v>
          </cell>
        </row>
        <row r="19">
          <cell r="A19" t="str">
            <v>18</v>
          </cell>
          <cell r="B19" t="str">
            <v>視器の疾患（再掲）</v>
          </cell>
          <cell r="S19">
            <v>2</v>
          </cell>
          <cell r="Y19">
            <v>1</v>
          </cell>
        </row>
        <row r="20">
          <cell r="A20" t="str">
            <v>19</v>
          </cell>
          <cell r="B20" t="str">
            <v>聴器の疾患（再掲）</v>
          </cell>
          <cell r="C20">
            <v>0</v>
          </cell>
        </row>
        <row r="21">
          <cell r="A21" t="str">
            <v>20</v>
          </cell>
          <cell r="B21" t="str">
            <v>その他の循環系の疾患</v>
          </cell>
          <cell r="D21">
            <v>3</v>
          </cell>
        </row>
        <row r="22">
          <cell r="A22" t="str">
            <v>21</v>
          </cell>
          <cell r="B22" t="str">
            <v>リウマチ熱及びリウマチ性心疾患（再掲）</v>
          </cell>
          <cell r="D22">
            <v>1</v>
          </cell>
        </row>
        <row r="23">
          <cell r="A23" t="str">
            <v>22</v>
          </cell>
          <cell r="B23" t="str">
            <v>高血圧性疾患（再掲）</v>
          </cell>
          <cell r="O23">
            <v>3</v>
          </cell>
        </row>
        <row r="24">
          <cell r="A24" t="str">
            <v>23</v>
          </cell>
          <cell r="B24" t="str">
            <v>虚血性心疾患（再掲）</v>
          </cell>
          <cell r="D24">
            <v>1</v>
          </cell>
          <cell r="H24">
            <v>1</v>
          </cell>
          <cell r="L24">
            <v>3</v>
          </cell>
          <cell r="O24">
            <v>1</v>
          </cell>
          <cell r="P24">
            <v>2</v>
          </cell>
          <cell r="S24">
            <v>1</v>
          </cell>
          <cell r="Z24">
            <v>5</v>
          </cell>
          <cell r="AG24">
            <v>4</v>
          </cell>
          <cell r="AM24">
            <v>1</v>
          </cell>
        </row>
        <row r="25">
          <cell r="A25" t="str">
            <v>24</v>
          </cell>
          <cell r="B25" t="str">
            <v>その他の心疾患（再掲）</v>
          </cell>
          <cell r="D25">
            <v>4</v>
          </cell>
          <cell r="I25">
            <v>2</v>
          </cell>
          <cell r="O25">
            <v>1</v>
          </cell>
          <cell r="P25">
            <v>1</v>
          </cell>
          <cell r="Q25">
            <v>1</v>
          </cell>
          <cell r="S25">
            <v>2</v>
          </cell>
          <cell r="Z25">
            <v>3</v>
          </cell>
          <cell r="AG25">
            <v>1</v>
          </cell>
        </row>
        <row r="26">
          <cell r="A26" t="str">
            <v>25</v>
          </cell>
          <cell r="B26" t="str">
            <v>脳血管疾患（再掲）</v>
          </cell>
          <cell r="D26">
            <v>1</v>
          </cell>
          <cell r="E26">
            <v>2</v>
          </cell>
          <cell r="H26">
            <v>26</v>
          </cell>
          <cell r="I26">
            <v>1</v>
          </cell>
          <cell r="K26">
            <v>1</v>
          </cell>
          <cell r="M26">
            <v>3</v>
          </cell>
          <cell r="W26">
            <v>5</v>
          </cell>
          <cell r="Y26">
            <v>5</v>
          </cell>
          <cell r="AB26">
            <v>1</v>
          </cell>
          <cell r="AC26">
            <v>3</v>
          </cell>
          <cell r="AG26">
            <v>9</v>
          </cell>
          <cell r="AJ26">
            <v>1</v>
          </cell>
          <cell r="AK26">
            <v>2</v>
          </cell>
          <cell r="AN26">
            <v>1</v>
          </cell>
        </row>
        <row r="27">
          <cell r="A27" t="str">
            <v>26</v>
          </cell>
          <cell r="B27" t="str">
            <v>その他の呼吸系の疾患</v>
          </cell>
          <cell r="F27">
            <v>1</v>
          </cell>
          <cell r="K27">
            <v>1</v>
          </cell>
          <cell r="O27">
            <v>1</v>
          </cell>
        </row>
        <row r="28">
          <cell r="A28" t="str">
            <v>27</v>
          </cell>
          <cell r="B28" t="str">
            <v>急性上気道感染（再掲）</v>
          </cell>
          <cell r="S28">
            <v>1</v>
          </cell>
        </row>
        <row r="29">
          <cell r="A29" t="str">
            <v>28</v>
          </cell>
          <cell r="B29" t="str">
            <v>急性及び詳細不明の気管支炎（再掲）</v>
          </cell>
          <cell r="C29">
            <v>0</v>
          </cell>
        </row>
        <row r="30">
          <cell r="A30" t="str">
            <v>29</v>
          </cell>
          <cell r="B30" t="str">
            <v>肺炎（再掲）</v>
          </cell>
          <cell r="H30">
            <v>1</v>
          </cell>
          <cell r="K30">
            <v>1</v>
          </cell>
          <cell r="S30">
            <v>1</v>
          </cell>
          <cell r="Y30">
            <v>1</v>
          </cell>
          <cell r="AC30">
            <v>1</v>
          </cell>
        </row>
        <row r="31">
          <cell r="A31" t="str">
            <v>30</v>
          </cell>
          <cell r="B31" t="str">
            <v>慢性気管支炎（再掲）</v>
          </cell>
          <cell r="C31">
            <v>0</v>
          </cell>
        </row>
        <row r="32">
          <cell r="A32" t="str">
            <v>31</v>
          </cell>
          <cell r="B32" t="str">
            <v>喘息（再掲）</v>
          </cell>
          <cell r="D32">
            <v>1</v>
          </cell>
          <cell r="H32">
            <v>6</v>
          </cell>
          <cell r="K32">
            <v>1</v>
          </cell>
          <cell r="N32">
            <v>1</v>
          </cell>
          <cell r="S32">
            <v>2</v>
          </cell>
          <cell r="AG32">
            <v>1</v>
          </cell>
        </row>
        <row r="33">
          <cell r="A33" t="str">
            <v>32</v>
          </cell>
          <cell r="B33" t="str">
            <v>その他の消化系の疾患</v>
          </cell>
          <cell r="F33">
            <v>3</v>
          </cell>
          <cell r="P33">
            <v>1</v>
          </cell>
          <cell r="V33">
            <v>2</v>
          </cell>
          <cell r="W33">
            <v>1</v>
          </cell>
          <cell r="AC33">
            <v>1</v>
          </cell>
          <cell r="AG33">
            <v>3</v>
          </cell>
          <cell r="AO33">
            <v>1</v>
          </cell>
        </row>
        <row r="34">
          <cell r="A34" t="str">
            <v>33</v>
          </cell>
          <cell r="B34" t="str">
            <v>歯及び歯の支持組織の疾患（再掲）</v>
          </cell>
          <cell r="C34">
            <v>0</v>
          </cell>
        </row>
        <row r="35">
          <cell r="A35" t="str">
            <v>34</v>
          </cell>
          <cell r="B35" t="str">
            <v>胃及び十二指腸潰瘍（再掲）</v>
          </cell>
          <cell r="P35">
            <v>1</v>
          </cell>
          <cell r="AA35">
            <v>1</v>
          </cell>
          <cell r="AC35">
            <v>1</v>
          </cell>
          <cell r="AD35">
            <v>1</v>
          </cell>
          <cell r="AF35">
            <v>1</v>
          </cell>
          <cell r="AM35">
            <v>1</v>
          </cell>
        </row>
        <row r="36">
          <cell r="A36" t="str">
            <v>35</v>
          </cell>
          <cell r="B36" t="str">
            <v>胃炎及び十二指腸炎（再掲）</v>
          </cell>
          <cell r="S36">
            <v>1</v>
          </cell>
          <cell r="AS36">
            <v>1</v>
          </cell>
        </row>
        <row r="37">
          <cell r="A37" t="str">
            <v>36</v>
          </cell>
          <cell r="B37" t="str">
            <v>虫垂炎（再掲）</v>
          </cell>
          <cell r="AG37">
            <v>1</v>
          </cell>
        </row>
        <row r="38">
          <cell r="A38" t="str">
            <v>37</v>
          </cell>
          <cell r="B38" t="str">
            <v>肝の疾患（再掲）</v>
          </cell>
          <cell r="K38">
            <v>1</v>
          </cell>
          <cell r="L38">
            <v>1</v>
          </cell>
          <cell r="O38">
            <v>2</v>
          </cell>
          <cell r="V38">
            <v>1</v>
          </cell>
          <cell r="W38">
            <v>1</v>
          </cell>
          <cell r="AG38">
            <v>1</v>
          </cell>
        </row>
        <row r="39">
          <cell r="A39" t="str">
            <v>38</v>
          </cell>
          <cell r="B39" t="str">
            <v>その他の泌尿系の疾患</v>
          </cell>
          <cell r="L39">
            <v>1</v>
          </cell>
          <cell r="AC39">
            <v>2</v>
          </cell>
          <cell r="AG39">
            <v>1</v>
          </cell>
        </row>
        <row r="40">
          <cell r="A40" t="str">
            <v>39</v>
          </cell>
          <cell r="B40" t="str">
            <v>腎炎及びネフローゼ及び腎不全（再掲）</v>
          </cell>
          <cell r="D40">
            <v>1</v>
          </cell>
          <cell r="G40">
            <v>1</v>
          </cell>
          <cell r="L40">
            <v>7</v>
          </cell>
          <cell r="AQ40">
            <v>1</v>
          </cell>
        </row>
        <row r="41">
          <cell r="A41" t="str">
            <v>40</v>
          </cell>
          <cell r="B41" t="str">
            <v>乳房及び女性生殖器の疾患（再掲）</v>
          </cell>
          <cell r="O41">
            <v>2</v>
          </cell>
        </row>
        <row r="42">
          <cell r="A42" t="str">
            <v>41</v>
          </cell>
          <cell r="B42" t="str">
            <v>その他の妊娠、分娩及び産じょくの合併症</v>
          </cell>
          <cell r="E42">
            <v>1</v>
          </cell>
          <cell r="K42">
            <v>1</v>
          </cell>
          <cell r="S42">
            <v>3</v>
          </cell>
          <cell r="AH42">
            <v>1</v>
          </cell>
          <cell r="AV42">
            <v>1</v>
          </cell>
        </row>
        <row r="43">
          <cell r="A43" t="str">
            <v>42</v>
          </cell>
          <cell r="B43" t="str">
            <v>妊娠中毒症（再掲）</v>
          </cell>
          <cell r="K43">
            <v>1</v>
          </cell>
        </row>
        <row r="44">
          <cell r="A44" t="str">
            <v>43</v>
          </cell>
          <cell r="B44" t="str">
            <v>正常分娩（再掲）</v>
          </cell>
          <cell r="C44">
            <v>0</v>
          </cell>
        </row>
        <row r="45">
          <cell r="A45" t="str">
            <v>44</v>
          </cell>
          <cell r="B45" t="str">
            <v>その他の皮膚及び皮下組織の疾患</v>
          </cell>
          <cell r="D45">
            <v>2</v>
          </cell>
          <cell r="S45">
            <v>1</v>
          </cell>
          <cell r="T45">
            <v>1</v>
          </cell>
        </row>
        <row r="46">
          <cell r="A46" t="str">
            <v>45</v>
          </cell>
          <cell r="B46" t="str">
            <v>その他の筋骨格系及び結合組織の疾患</v>
          </cell>
          <cell r="D46">
            <v>2</v>
          </cell>
          <cell r="F46">
            <v>5</v>
          </cell>
          <cell r="J46">
            <v>3</v>
          </cell>
          <cell r="L46">
            <v>1</v>
          </cell>
          <cell r="T46">
            <v>2</v>
          </cell>
        </row>
        <row r="47">
          <cell r="A47" t="str">
            <v>46</v>
          </cell>
          <cell r="B47" t="str">
            <v>慢性関節リウマチ（脊椎を除く）（再掲）</v>
          </cell>
          <cell r="F47">
            <v>1</v>
          </cell>
          <cell r="I47">
            <v>1</v>
          </cell>
        </row>
        <row r="48">
          <cell r="A48" t="str">
            <v>47</v>
          </cell>
          <cell r="B48" t="str">
            <v>腰痛症（再掲）</v>
          </cell>
          <cell r="AG48">
            <v>1</v>
          </cell>
        </row>
        <row r="49">
          <cell r="A49" t="str">
            <v>48</v>
          </cell>
          <cell r="B49" t="str">
            <v>その他の脊柱疾患（再掲）</v>
          </cell>
          <cell r="J49">
            <v>4</v>
          </cell>
          <cell r="U49">
            <v>2</v>
          </cell>
          <cell r="X49">
            <v>1</v>
          </cell>
          <cell r="AG49">
            <v>1</v>
          </cell>
          <cell r="AK49">
            <v>1</v>
          </cell>
        </row>
        <row r="50">
          <cell r="A50" t="str">
            <v>49</v>
          </cell>
          <cell r="B50" t="str">
            <v>先天異常</v>
          </cell>
          <cell r="D50">
            <v>4</v>
          </cell>
          <cell r="H50">
            <v>3</v>
          </cell>
          <cell r="J50">
            <v>1</v>
          </cell>
          <cell r="Q50">
            <v>1</v>
          </cell>
          <cell r="S50">
            <v>1</v>
          </cell>
          <cell r="T50">
            <v>1</v>
          </cell>
          <cell r="AR50">
            <v>1</v>
          </cell>
        </row>
        <row r="51">
          <cell r="A51" t="str">
            <v>50</v>
          </cell>
          <cell r="B51" t="str">
            <v>周産期に発生した主要病態</v>
          </cell>
          <cell r="K51">
            <v>2</v>
          </cell>
        </row>
        <row r="52">
          <cell r="A52" t="str">
            <v>51</v>
          </cell>
          <cell r="B52" t="str">
            <v>症状、徴候及び診断名不明確の状態</v>
          </cell>
          <cell r="O52">
            <v>1</v>
          </cell>
          <cell r="S52">
            <v>1</v>
          </cell>
          <cell r="T52">
            <v>1</v>
          </cell>
          <cell r="AG52">
            <v>1</v>
          </cell>
        </row>
        <row r="53">
          <cell r="A53" t="str">
            <v>52</v>
          </cell>
          <cell r="B53" t="str">
            <v>その他の損傷及び中毒</v>
          </cell>
          <cell r="E53">
            <v>1</v>
          </cell>
          <cell r="F53">
            <v>1</v>
          </cell>
          <cell r="G53">
            <v>4</v>
          </cell>
          <cell r="H53">
            <v>1</v>
          </cell>
          <cell r="R53">
            <v>1</v>
          </cell>
          <cell r="S53">
            <v>1</v>
          </cell>
          <cell r="Y53">
            <v>1</v>
          </cell>
          <cell r="AF53">
            <v>1</v>
          </cell>
          <cell r="AG53">
            <v>3</v>
          </cell>
          <cell r="AJ53">
            <v>1</v>
          </cell>
          <cell r="AK53">
            <v>1</v>
          </cell>
          <cell r="AP53">
            <v>1</v>
          </cell>
        </row>
        <row r="54">
          <cell r="A54" t="str">
            <v>53</v>
          </cell>
          <cell r="B54" t="str">
            <v>骨折（再掲）</v>
          </cell>
          <cell r="F54">
            <v>1</v>
          </cell>
          <cell r="G54">
            <v>5</v>
          </cell>
          <cell r="H54">
            <v>1</v>
          </cell>
          <cell r="J54">
            <v>1</v>
          </cell>
          <cell r="L54">
            <v>1</v>
          </cell>
          <cell r="S54">
            <v>2</v>
          </cell>
          <cell r="U54">
            <v>3</v>
          </cell>
          <cell r="V54">
            <v>1</v>
          </cell>
          <cell r="AF54">
            <v>2</v>
          </cell>
          <cell r="AG54">
            <v>8</v>
          </cell>
          <cell r="AL54">
            <v>1</v>
          </cell>
        </row>
        <row r="55">
          <cell r="A55" t="str">
            <v>54</v>
          </cell>
          <cell r="B55" t="str">
            <v>Ｅ分類　自動車交通事故（再掲）</v>
          </cell>
          <cell r="C55">
            <v>0</v>
          </cell>
        </row>
        <row r="56">
          <cell r="A56" t="str">
            <v>55</v>
          </cell>
          <cell r="B56" t="str">
            <v>その他の健康管理及び保健サービス</v>
          </cell>
          <cell r="AH56">
            <v>1</v>
          </cell>
          <cell r="AV56">
            <v>1</v>
          </cell>
        </row>
        <row r="57">
          <cell r="A57" t="str">
            <v>56</v>
          </cell>
          <cell r="B57" t="str">
            <v>歯の補綴（再掲）</v>
          </cell>
          <cell r="C57">
            <v>0</v>
          </cell>
        </row>
        <row r="58">
          <cell r="A58" t="str">
            <v>57</v>
          </cell>
          <cell r="B58" t="str">
            <v>分娩前看護及び分娩後視察（再掲）</v>
          </cell>
          <cell r="D58">
            <v>1</v>
          </cell>
          <cell r="E58">
            <v>1</v>
          </cell>
          <cell r="K58">
            <v>2</v>
          </cell>
          <cell r="AV58">
            <v>1</v>
          </cell>
        </row>
      </sheetData>
      <sheetData sheetId="3"/>
      <sheetData sheetId="4">
        <row r="1">
          <cell r="A1" t="str">
            <v>傷病大分類ｺｰﾄﾞ</v>
          </cell>
          <cell r="B1" t="str">
            <v>傷病大分類</v>
          </cell>
          <cell r="C1" t="str">
            <v>&lt;&gt;</v>
          </cell>
          <cell r="D1" t="str">
            <v>1</v>
          </cell>
          <cell r="E1" t="str">
            <v>2</v>
          </cell>
          <cell r="F1" t="str">
            <v>3</v>
          </cell>
          <cell r="G1" t="str">
            <v>4</v>
          </cell>
          <cell r="H1" t="str">
            <v>5</v>
          </cell>
          <cell r="I1" t="str">
            <v>6</v>
          </cell>
          <cell r="J1" t="str">
            <v>7</v>
          </cell>
          <cell r="K1" t="str">
            <v>8</v>
          </cell>
          <cell r="L1" t="str">
            <v>9</v>
          </cell>
          <cell r="M1" t="str">
            <v>11</v>
          </cell>
          <cell r="N1" t="str">
            <v>12</v>
          </cell>
          <cell r="O1" t="str">
            <v>14</v>
          </cell>
          <cell r="P1" t="str">
            <v>15</v>
          </cell>
          <cell r="Q1" t="str">
            <v>20</v>
          </cell>
          <cell r="R1" t="str">
            <v>23</v>
          </cell>
          <cell r="S1" t="str">
            <v>24</v>
          </cell>
          <cell r="T1" t="str">
            <v>26</v>
          </cell>
          <cell r="U1" t="str">
            <v>27</v>
          </cell>
          <cell r="V1" t="str">
            <v>28</v>
          </cell>
          <cell r="W1" t="str">
            <v>29</v>
          </cell>
          <cell r="X1" t="str">
            <v>31</v>
          </cell>
          <cell r="Y1" t="str">
            <v>32</v>
          </cell>
          <cell r="Z1" t="str">
            <v>35</v>
          </cell>
          <cell r="AA1" t="str">
            <v>39</v>
          </cell>
          <cell r="AB1" t="str">
            <v>41</v>
          </cell>
          <cell r="AC1" t="str">
            <v>45</v>
          </cell>
          <cell r="AD1" t="str">
            <v>46</v>
          </cell>
          <cell r="AE1" t="str">
            <v>48</v>
          </cell>
          <cell r="AF1" t="str">
            <v>53</v>
          </cell>
          <cell r="AG1" t="str">
            <v>54</v>
          </cell>
          <cell r="AH1" t="str">
            <v>55</v>
          </cell>
          <cell r="AI1" t="str">
            <v>58</v>
          </cell>
          <cell r="AJ1" t="str">
            <v>62</v>
          </cell>
          <cell r="AK1" t="str">
            <v>66</v>
          </cell>
          <cell r="AL1" t="str">
            <v>72</v>
          </cell>
          <cell r="AM1" t="str">
            <v>73</v>
          </cell>
          <cell r="AN1" t="str">
            <v>76</v>
          </cell>
          <cell r="AO1" t="str">
            <v>80</v>
          </cell>
          <cell r="AP1" t="str">
            <v>82</v>
          </cell>
        </row>
        <row r="2">
          <cell r="A2" t="str">
            <v>01</v>
          </cell>
          <cell r="B2" t="str">
            <v>その他の感染症及び寄生虫症</v>
          </cell>
          <cell r="F2">
            <v>1</v>
          </cell>
          <cell r="N2">
            <v>1</v>
          </cell>
          <cell r="S2">
            <v>1</v>
          </cell>
          <cell r="Z2">
            <v>1</v>
          </cell>
          <cell r="AA2">
            <v>1</v>
          </cell>
        </row>
        <row r="3">
          <cell r="A3" t="str">
            <v>02</v>
          </cell>
          <cell r="B3" t="str">
            <v>腸管感染症(再掲）</v>
          </cell>
          <cell r="K3">
            <v>1</v>
          </cell>
          <cell r="Q3">
            <v>1</v>
          </cell>
          <cell r="AA3">
            <v>1</v>
          </cell>
        </row>
        <row r="4">
          <cell r="A4" t="str">
            <v>03</v>
          </cell>
          <cell r="B4" t="str">
            <v>結核（再掲）</v>
          </cell>
          <cell r="H4">
            <v>2</v>
          </cell>
          <cell r="N4">
            <v>2</v>
          </cell>
        </row>
        <row r="5">
          <cell r="A5" t="str">
            <v>04</v>
          </cell>
          <cell r="B5" t="str">
            <v>発疹を伴うウイルス疾患（再掲）</v>
          </cell>
          <cell r="G5">
            <v>1</v>
          </cell>
        </row>
        <row r="6">
          <cell r="A6" t="str">
            <v>05</v>
          </cell>
          <cell r="B6" t="str">
            <v>真菌症（再掲）</v>
          </cell>
          <cell r="F6">
            <v>1</v>
          </cell>
          <cell r="AP6">
            <v>1</v>
          </cell>
        </row>
        <row r="7">
          <cell r="A7" t="str">
            <v>06</v>
          </cell>
          <cell r="B7" t="str">
            <v>その他の新生物</v>
          </cell>
          <cell r="D7">
            <v>4</v>
          </cell>
          <cell r="E7">
            <v>1</v>
          </cell>
          <cell r="K7">
            <v>1</v>
          </cell>
          <cell r="M7">
            <v>1</v>
          </cell>
          <cell r="N7">
            <v>6</v>
          </cell>
          <cell r="P7">
            <v>1</v>
          </cell>
          <cell r="S7">
            <v>1</v>
          </cell>
          <cell r="W7">
            <v>1</v>
          </cell>
          <cell r="AA7">
            <v>2</v>
          </cell>
          <cell r="AC7">
            <v>1</v>
          </cell>
          <cell r="AD7">
            <v>1</v>
          </cell>
          <cell r="AK7">
            <v>1</v>
          </cell>
        </row>
        <row r="8">
          <cell r="A8" t="str">
            <v>07</v>
          </cell>
          <cell r="B8" t="str">
            <v>胃の悪性新生物（再掲）</v>
          </cell>
          <cell r="D8">
            <v>1</v>
          </cell>
          <cell r="N8">
            <v>6</v>
          </cell>
        </row>
        <row r="9">
          <cell r="A9" t="str">
            <v>08</v>
          </cell>
          <cell r="B9" t="str">
            <v>その他の悪性新生物（再掲）</v>
          </cell>
          <cell r="D9">
            <v>3</v>
          </cell>
          <cell r="E9">
            <v>3</v>
          </cell>
          <cell r="G9">
            <v>5</v>
          </cell>
          <cell r="I9">
            <v>1</v>
          </cell>
          <cell r="K9">
            <v>1</v>
          </cell>
          <cell r="M9">
            <v>1</v>
          </cell>
          <cell r="N9">
            <v>9</v>
          </cell>
          <cell r="P9">
            <v>1</v>
          </cell>
          <cell r="Q9">
            <v>5</v>
          </cell>
          <cell r="S9">
            <v>3</v>
          </cell>
          <cell r="W9">
            <v>2</v>
          </cell>
          <cell r="AA9">
            <v>2</v>
          </cell>
          <cell r="AD9">
            <v>1</v>
          </cell>
          <cell r="AP9">
            <v>1</v>
          </cell>
        </row>
        <row r="10">
          <cell r="A10" t="str">
            <v>09</v>
          </cell>
          <cell r="B10" t="str">
            <v>その他の内分泌、栄養及び代謝疾患並びに免疫障害</v>
          </cell>
          <cell r="D10">
            <v>1</v>
          </cell>
          <cell r="E10">
            <v>1</v>
          </cell>
          <cell r="F10">
            <v>1</v>
          </cell>
          <cell r="H10">
            <v>2</v>
          </cell>
          <cell r="N10">
            <v>2</v>
          </cell>
          <cell r="P10">
            <v>2</v>
          </cell>
          <cell r="Q10">
            <v>1</v>
          </cell>
          <cell r="AE10">
            <v>1</v>
          </cell>
        </row>
        <row r="11">
          <cell r="A11" t="str">
            <v>10</v>
          </cell>
          <cell r="B11" t="str">
            <v>甲状腺の疾患（再掲）</v>
          </cell>
          <cell r="D11">
            <v>6</v>
          </cell>
          <cell r="G11">
            <v>5</v>
          </cell>
          <cell r="Q11">
            <v>1</v>
          </cell>
          <cell r="AF11">
            <v>1</v>
          </cell>
        </row>
        <row r="12">
          <cell r="A12" t="str">
            <v>11</v>
          </cell>
          <cell r="B12" t="str">
            <v>糖尿病（再掲）</v>
          </cell>
          <cell r="D12">
            <v>1</v>
          </cell>
          <cell r="E12">
            <v>2</v>
          </cell>
          <cell r="G12">
            <v>1</v>
          </cell>
          <cell r="H12">
            <v>1</v>
          </cell>
          <cell r="N12">
            <v>12</v>
          </cell>
          <cell r="Q12">
            <v>5</v>
          </cell>
          <cell r="Y12">
            <v>1</v>
          </cell>
          <cell r="AA12">
            <v>1</v>
          </cell>
          <cell r="AB12">
            <v>1</v>
          </cell>
          <cell r="AD12">
            <v>3</v>
          </cell>
        </row>
        <row r="13">
          <cell r="A13" t="str">
            <v>12</v>
          </cell>
          <cell r="B13" t="str">
            <v>その他の血液及び造血器の疾患</v>
          </cell>
          <cell r="E13">
            <v>2</v>
          </cell>
          <cell r="Q13">
            <v>1</v>
          </cell>
        </row>
        <row r="14">
          <cell r="A14" t="str">
            <v>13</v>
          </cell>
          <cell r="B14" t="str">
            <v>貧血（再掲）</v>
          </cell>
          <cell r="Q14">
            <v>1</v>
          </cell>
        </row>
        <row r="15">
          <cell r="A15" t="str">
            <v>14</v>
          </cell>
          <cell r="B15" t="str">
            <v>その他の精神障害</v>
          </cell>
          <cell r="D15">
            <v>2</v>
          </cell>
          <cell r="F15">
            <v>1</v>
          </cell>
          <cell r="G15">
            <v>1</v>
          </cell>
          <cell r="H15">
            <v>1</v>
          </cell>
        </row>
        <row r="16">
          <cell r="A16" t="str">
            <v>15</v>
          </cell>
          <cell r="B16" t="str">
            <v>精神分裂病（再掲）</v>
          </cell>
          <cell r="E16">
            <v>1</v>
          </cell>
          <cell r="V16">
            <v>1</v>
          </cell>
        </row>
        <row r="17">
          <cell r="A17" t="str">
            <v>16</v>
          </cell>
          <cell r="B17" t="str">
            <v>神経症（再掲）</v>
          </cell>
          <cell r="D17">
            <v>1</v>
          </cell>
          <cell r="V17">
            <v>1</v>
          </cell>
        </row>
        <row r="18">
          <cell r="A18" t="str">
            <v>17</v>
          </cell>
          <cell r="B18" t="str">
            <v>その他の神経系及び感覚器の疾患</v>
          </cell>
          <cell r="D18">
            <v>2</v>
          </cell>
          <cell r="E18">
            <v>1</v>
          </cell>
          <cell r="H18">
            <v>9</v>
          </cell>
          <cell r="R18">
            <v>4</v>
          </cell>
          <cell r="X18">
            <v>6</v>
          </cell>
          <cell r="AA18">
            <v>2</v>
          </cell>
          <cell r="AD18">
            <v>4</v>
          </cell>
        </row>
        <row r="19">
          <cell r="A19" t="str">
            <v>18</v>
          </cell>
          <cell r="B19" t="str">
            <v>視器の疾患（再掲）</v>
          </cell>
          <cell r="D19">
            <v>1</v>
          </cell>
          <cell r="F19">
            <v>1</v>
          </cell>
          <cell r="G19">
            <v>2</v>
          </cell>
          <cell r="H19">
            <v>1</v>
          </cell>
          <cell r="P19">
            <v>2</v>
          </cell>
          <cell r="Q19">
            <v>4</v>
          </cell>
          <cell r="AD19">
            <v>1</v>
          </cell>
          <cell r="AE19">
            <v>8</v>
          </cell>
        </row>
        <row r="20">
          <cell r="A20" t="str">
            <v>19</v>
          </cell>
          <cell r="B20" t="str">
            <v>聴器の疾患（再掲）</v>
          </cell>
          <cell r="D20">
            <v>5</v>
          </cell>
          <cell r="F20">
            <v>2</v>
          </cell>
          <cell r="AG20">
            <v>3</v>
          </cell>
        </row>
        <row r="21">
          <cell r="A21" t="str">
            <v>20</v>
          </cell>
          <cell r="B21" t="str">
            <v>その他の循環系の疾患</v>
          </cell>
          <cell r="D21">
            <v>1</v>
          </cell>
          <cell r="Q21">
            <v>2</v>
          </cell>
        </row>
        <row r="22">
          <cell r="A22" t="str">
            <v>21</v>
          </cell>
          <cell r="B22" t="str">
            <v>リウマチ熱及びリウマチ性心疾患（再掲）</v>
          </cell>
          <cell r="P22">
            <v>1</v>
          </cell>
          <cell r="Y22">
            <v>1</v>
          </cell>
        </row>
        <row r="23">
          <cell r="A23" t="str">
            <v>22</v>
          </cell>
          <cell r="B23" t="str">
            <v>高血圧性疾患（再掲）</v>
          </cell>
          <cell r="D23">
            <v>1</v>
          </cell>
          <cell r="G23">
            <v>1</v>
          </cell>
          <cell r="H23">
            <v>3</v>
          </cell>
          <cell r="L23">
            <v>1</v>
          </cell>
          <cell r="O23">
            <v>1</v>
          </cell>
          <cell r="Q23">
            <v>5</v>
          </cell>
          <cell r="S23">
            <v>4</v>
          </cell>
          <cell r="X23">
            <v>1</v>
          </cell>
          <cell r="Y23">
            <v>1</v>
          </cell>
          <cell r="AA23">
            <v>2</v>
          </cell>
          <cell r="AC23">
            <v>1</v>
          </cell>
          <cell r="AD23">
            <v>8</v>
          </cell>
          <cell r="AI23">
            <v>1</v>
          </cell>
        </row>
        <row r="24">
          <cell r="A24" t="str">
            <v>23</v>
          </cell>
          <cell r="B24" t="str">
            <v>虚血性心疾患（再掲）</v>
          </cell>
          <cell r="D24">
            <v>2</v>
          </cell>
          <cell r="E24">
            <v>1</v>
          </cell>
          <cell r="K24">
            <v>1</v>
          </cell>
          <cell r="M24">
            <v>1</v>
          </cell>
          <cell r="N24">
            <v>3</v>
          </cell>
          <cell r="P24">
            <v>1</v>
          </cell>
          <cell r="Y24">
            <v>3</v>
          </cell>
          <cell r="AD24">
            <v>8</v>
          </cell>
          <cell r="AI24">
            <v>2</v>
          </cell>
        </row>
        <row r="25">
          <cell r="A25" t="str">
            <v>24</v>
          </cell>
          <cell r="B25" t="str">
            <v>その他の心疾患（再掲）</v>
          </cell>
          <cell r="D25">
            <v>3</v>
          </cell>
          <cell r="E25">
            <v>1</v>
          </cell>
          <cell r="G25">
            <v>3</v>
          </cell>
          <cell r="I25">
            <v>1</v>
          </cell>
          <cell r="K25">
            <v>1</v>
          </cell>
          <cell r="N25">
            <v>3</v>
          </cell>
          <cell r="P25">
            <v>2</v>
          </cell>
          <cell r="Q25">
            <v>1</v>
          </cell>
          <cell r="Y25">
            <v>5</v>
          </cell>
          <cell r="AD25">
            <v>3</v>
          </cell>
        </row>
        <row r="26">
          <cell r="A26" t="str">
            <v>25</v>
          </cell>
          <cell r="B26" t="str">
            <v>脳血管疾患（再掲）</v>
          </cell>
          <cell r="H26">
            <v>14</v>
          </cell>
          <cell r="N26">
            <v>1</v>
          </cell>
          <cell r="Q26">
            <v>2</v>
          </cell>
          <cell r="X26">
            <v>7</v>
          </cell>
          <cell r="AA26">
            <v>4</v>
          </cell>
          <cell r="AD26">
            <v>1</v>
          </cell>
        </row>
        <row r="27">
          <cell r="A27" t="str">
            <v>26</v>
          </cell>
          <cell r="B27" t="str">
            <v>その他の呼吸系の疾患</v>
          </cell>
          <cell r="D27">
            <v>2</v>
          </cell>
          <cell r="E27">
            <v>1</v>
          </cell>
          <cell r="I27">
            <v>1</v>
          </cell>
          <cell r="K27">
            <v>2</v>
          </cell>
          <cell r="M27">
            <v>1</v>
          </cell>
          <cell r="N27">
            <v>1</v>
          </cell>
          <cell r="Q27">
            <v>1</v>
          </cell>
          <cell r="W27">
            <v>2</v>
          </cell>
          <cell r="AD27">
            <v>1</v>
          </cell>
          <cell r="AG27">
            <v>4</v>
          </cell>
        </row>
        <row r="28">
          <cell r="A28" t="str">
            <v>27</v>
          </cell>
          <cell r="B28" t="str">
            <v>急性上気道感染（再掲）</v>
          </cell>
          <cell r="P28">
            <v>1</v>
          </cell>
          <cell r="Q28">
            <v>3</v>
          </cell>
          <cell r="Z28">
            <v>1</v>
          </cell>
          <cell r="AA28">
            <v>3</v>
          </cell>
          <cell r="AD28">
            <v>1</v>
          </cell>
          <cell r="AE28">
            <v>1</v>
          </cell>
          <cell r="AM28">
            <v>1</v>
          </cell>
        </row>
        <row r="29">
          <cell r="A29" t="str">
            <v>28</v>
          </cell>
          <cell r="B29" t="str">
            <v>急性及び詳細不明の気管支炎（再掲）</v>
          </cell>
          <cell r="H29">
            <v>1</v>
          </cell>
          <cell r="I29">
            <v>2</v>
          </cell>
          <cell r="Q29">
            <v>2</v>
          </cell>
          <cell r="AD29">
            <v>2</v>
          </cell>
          <cell r="AJ29">
            <v>1</v>
          </cell>
          <cell r="AP29">
            <v>1</v>
          </cell>
        </row>
        <row r="30">
          <cell r="A30" t="str">
            <v>29</v>
          </cell>
          <cell r="B30" t="str">
            <v>肺炎（再掲）</v>
          </cell>
          <cell r="D30">
            <v>1</v>
          </cell>
          <cell r="K30">
            <v>1</v>
          </cell>
        </row>
        <row r="31">
          <cell r="A31" t="str">
            <v>30</v>
          </cell>
          <cell r="B31" t="str">
            <v>慢性気管支炎（再掲）</v>
          </cell>
          <cell r="H31">
            <v>1</v>
          </cell>
        </row>
        <row r="32">
          <cell r="A32" t="str">
            <v>31</v>
          </cell>
          <cell r="B32" t="str">
            <v>喘息（再掲）</v>
          </cell>
          <cell r="D32">
            <v>1</v>
          </cell>
          <cell r="E32">
            <v>1</v>
          </cell>
          <cell r="H32">
            <v>6</v>
          </cell>
          <cell r="O32">
            <v>1</v>
          </cell>
          <cell r="Q32">
            <v>9</v>
          </cell>
          <cell r="W32">
            <v>1</v>
          </cell>
          <cell r="AA32">
            <v>3</v>
          </cell>
          <cell r="AD32">
            <v>8</v>
          </cell>
        </row>
        <row r="33">
          <cell r="A33" t="str">
            <v>32</v>
          </cell>
          <cell r="B33" t="str">
            <v>その他の消化系の疾患</v>
          </cell>
          <cell r="D33">
            <v>3</v>
          </cell>
          <cell r="F33">
            <v>1</v>
          </cell>
          <cell r="N33">
            <v>3</v>
          </cell>
          <cell r="O33">
            <v>1</v>
          </cell>
          <cell r="Q33">
            <v>4</v>
          </cell>
          <cell r="AA33">
            <v>1</v>
          </cell>
          <cell r="AB33">
            <v>1</v>
          </cell>
          <cell r="AC33">
            <v>1</v>
          </cell>
        </row>
        <row r="34">
          <cell r="A34" t="str">
            <v>33</v>
          </cell>
          <cell r="B34" t="str">
            <v>歯及び歯の支持組織の疾患（再掲）</v>
          </cell>
          <cell r="C34">
            <v>0</v>
          </cell>
        </row>
        <row r="35">
          <cell r="A35" t="str">
            <v>34</v>
          </cell>
          <cell r="B35" t="str">
            <v>胃及び十二指腸潰瘍（再掲）</v>
          </cell>
          <cell r="E35">
            <v>2</v>
          </cell>
          <cell r="G35">
            <v>1</v>
          </cell>
          <cell r="K35">
            <v>1</v>
          </cell>
          <cell r="N35">
            <v>1</v>
          </cell>
          <cell r="Q35">
            <v>2</v>
          </cell>
          <cell r="S35">
            <v>1</v>
          </cell>
          <cell r="AB35">
            <v>2</v>
          </cell>
          <cell r="AD35">
            <v>5</v>
          </cell>
          <cell r="AF35">
            <v>1</v>
          </cell>
        </row>
        <row r="36">
          <cell r="A36" t="str">
            <v>35</v>
          </cell>
          <cell r="B36" t="str">
            <v>胃炎及び十二指腸炎（再掲）</v>
          </cell>
          <cell r="E36">
            <v>1</v>
          </cell>
          <cell r="H36">
            <v>1</v>
          </cell>
          <cell r="I36">
            <v>1</v>
          </cell>
          <cell r="N36">
            <v>5</v>
          </cell>
          <cell r="P36">
            <v>2</v>
          </cell>
          <cell r="Q36">
            <v>1</v>
          </cell>
          <cell r="AA36">
            <v>2</v>
          </cell>
          <cell r="AB36">
            <v>2</v>
          </cell>
          <cell r="AD36">
            <v>2</v>
          </cell>
          <cell r="AI36">
            <v>1</v>
          </cell>
        </row>
        <row r="37">
          <cell r="A37" t="str">
            <v>36</v>
          </cell>
          <cell r="B37" t="str">
            <v>虫垂炎（再掲）</v>
          </cell>
          <cell r="C37">
            <v>0</v>
          </cell>
        </row>
        <row r="38">
          <cell r="A38" t="str">
            <v>37</v>
          </cell>
          <cell r="B38" t="str">
            <v>肝の疾患（再掲）</v>
          </cell>
          <cell r="E38">
            <v>1</v>
          </cell>
          <cell r="F38">
            <v>1</v>
          </cell>
          <cell r="Q38">
            <v>1</v>
          </cell>
          <cell r="W38">
            <v>1</v>
          </cell>
          <cell r="AA38">
            <v>1</v>
          </cell>
          <cell r="AD38">
            <v>3</v>
          </cell>
        </row>
        <row r="39">
          <cell r="A39" t="str">
            <v>38</v>
          </cell>
          <cell r="B39" t="str">
            <v>その他の泌尿系の疾患</v>
          </cell>
          <cell r="E39">
            <v>1</v>
          </cell>
          <cell r="G39">
            <v>1</v>
          </cell>
          <cell r="I39">
            <v>1</v>
          </cell>
          <cell r="L39">
            <v>1</v>
          </cell>
          <cell r="P39">
            <v>1</v>
          </cell>
          <cell r="Q39">
            <v>9</v>
          </cell>
          <cell r="AA39">
            <v>2</v>
          </cell>
          <cell r="AD39">
            <v>1</v>
          </cell>
          <cell r="AE39">
            <v>1</v>
          </cell>
          <cell r="AN39">
            <v>1</v>
          </cell>
        </row>
        <row r="40">
          <cell r="A40" t="str">
            <v>39</v>
          </cell>
          <cell r="B40" t="str">
            <v>腎炎及びネフローゼ及び腎不全（再掲）</v>
          </cell>
          <cell r="D40">
            <v>1</v>
          </cell>
          <cell r="F40">
            <v>1</v>
          </cell>
          <cell r="G40">
            <v>1</v>
          </cell>
          <cell r="K40">
            <v>1</v>
          </cell>
          <cell r="L40">
            <v>2</v>
          </cell>
          <cell r="P40">
            <v>1</v>
          </cell>
        </row>
        <row r="41">
          <cell r="A41" t="str">
            <v>40</v>
          </cell>
          <cell r="B41" t="str">
            <v>乳房及び女性生殖器の疾患（再掲）</v>
          </cell>
          <cell r="D41">
            <v>1</v>
          </cell>
          <cell r="E41">
            <v>3</v>
          </cell>
          <cell r="N41">
            <v>2</v>
          </cell>
          <cell r="Q41">
            <v>1</v>
          </cell>
          <cell r="S41">
            <v>1</v>
          </cell>
          <cell r="AE41">
            <v>6</v>
          </cell>
          <cell r="AP41">
            <v>1</v>
          </cell>
        </row>
        <row r="42">
          <cell r="A42" t="str">
            <v>41</v>
          </cell>
          <cell r="B42" t="str">
            <v>その他の妊娠、分娩及び産じょくの合併症</v>
          </cell>
          <cell r="AE42">
            <v>1</v>
          </cell>
        </row>
        <row r="43">
          <cell r="A43" t="str">
            <v>42</v>
          </cell>
          <cell r="B43" t="str">
            <v>妊娠中毒症（再掲）</v>
          </cell>
          <cell r="C43">
            <v>0</v>
          </cell>
        </row>
        <row r="44">
          <cell r="A44" t="str">
            <v>43</v>
          </cell>
          <cell r="B44" t="str">
            <v>正常分娩（再掲）</v>
          </cell>
          <cell r="C44">
            <v>0</v>
          </cell>
        </row>
        <row r="45">
          <cell r="A45" t="str">
            <v>44</v>
          </cell>
          <cell r="B45" t="str">
            <v>その他の皮膚及び皮下組織の疾患</v>
          </cell>
          <cell r="D45">
            <v>3</v>
          </cell>
          <cell r="E45">
            <v>4</v>
          </cell>
          <cell r="H45">
            <v>3</v>
          </cell>
          <cell r="K45">
            <v>2</v>
          </cell>
          <cell r="P45">
            <v>2</v>
          </cell>
          <cell r="Q45">
            <v>9</v>
          </cell>
          <cell r="AA45">
            <v>2</v>
          </cell>
          <cell r="AB45">
            <v>1</v>
          </cell>
        </row>
        <row r="46">
          <cell r="A46" t="str">
            <v>45</v>
          </cell>
          <cell r="B46" t="str">
            <v>その他の筋骨格系及び結合組織の疾患</v>
          </cell>
          <cell r="D46">
            <v>2</v>
          </cell>
          <cell r="E46">
            <v>3</v>
          </cell>
          <cell r="F46">
            <v>2</v>
          </cell>
          <cell r="G46">
            <v>1</v>
          </cell>
          <cell r="H46">
            <v>1</v>
          </cell>
          <cell r="J46">
            <v>1</v>
          </cell>
          <cell r="K46">
            <v>1</v>
          </cell>
          <cell r="P46">
            <v>1</v>
          </cell>
          <cell r="Q46">
            <v>1</v>
          </cell>
          <cell r="T46">
            <v>2</v>
          </cell>
          <cell r="W46">
            <v>1</v>
          </cell>
          <cell r="AA46">
            <v>1</v>
          </cell>
          <cell r="AD46">
            <v>2</v>
          </cell>
          <cell r="AL46">
            <v>1</v>
          </cell>
          <cell r="AO46">
            <v>1</v>
          </cell>
        </row>
        <row r="47">
          <cell r="A47" t="str">
            <v>46</v>
          </cell>
          <cell r="B47" t="str">
            <v>慢性関節リウマチ（脊椎を除く）（再掲）</v>
          </cell>
          <cell r="F47">
            <v>3</v>
          </cell>
          <cell r="I47">
            <v>1</v>
          </cell>
          <cell r="X47">
            <v>1</v>
          </cell>
          <cell r="AB47">
            <v>1</v>
          </cell>
        </row>
        <row r="48">
          <cell r="A48" t="str">
            <v>47</v>
          </cell>
          <cell r="B48" t="str">
            <v>腰痛症（再掲）</v>
          </cell>
          <cell r="AA48">
            <v>1</v>
          </cell>
          <cell r="AB48">
            <v>1</v>
          </cell>
          <cell r="AE48">
            <v>1</v>
          </cell>
        </row>
        <row r="49">
          <cell r="A49" t="str">
            <v>48</v>
          </cell>
          <cell r="B49" t="str">
            <v>その他の脊柱疾患（再掲）</v>
          </cell>
          <cell r="F49">
            <v>2</v>
          </cell>
          <cell r="H49">
            <v>2</v>
          </cell>
          <cell r="N49">
            <v>1</v>
          </cell>
          <cell r="T49">
            <v>1</v>
          </cell>
          <cell r="W49">
            <v>1</v>
          </cell>
          <cell r="X49">
            <v>1</v>
          </cell>
          <cell r="AA49">
            <v>1</v>
          </cell>
          <cell r="AD49">
            <v>1</v>
          </cell>
        </row>
        <row r="50">
          <cell r="A50" t="str">
            <v>49</v>
          </cell>
          <cell r="B50" t="str">
            <v>先天異常</v>
          </cell>
          <cell r="D50">
            <v>1</v>
          </cell>
          <cell r="E50">
            <v>1</v>
          </cell>
          <cell r="N50">
            <v>1</v>
          </cell>
          <cell r="Q50">
            <v>4</v>
          </cell>
          <cell r="AD50">
            <v>1</v>
          </cell>
          <cell r="AG50">
            <v>1</v>
          </cell>
        </row>
        <row r="51">
          <cell r="A51" t="str">
            <v>50</v>
          </cell>
          <cell r="B51" t="str">
            <v>周産期に発生した主要病態</v>
          </cell>
          <cell r="K51">
            <v>1</v>
          </cell>
        </row>
        <row r="52">
          <cell r="A52" t="str">
            <v>51</v>
          </cell>
          <cell r="B52" t="str">
            <v>症状、徴候及び診断名不明確の状態</v>
          </cell>
          <cell r="D52">
            <v>2</v>
          </cell>
          <cell r="E52">
            <v>1</v>
          </cell>
          <cell r="H52">
            <v>3</v>
          </cell>
          <cell r="N52">
            <v>2</v>
          </cell>
          <cell r="P52">
            <v>1</v>
          </cell>
          <cell r="Q52">
            <v>1</v>
          </cell>
          <cell r="X52">
            <v>1</v>
          </cell>
          <cell r="AA52">
            <v>3</v>
          </cell>
          <cell r="AD52">
            <v>1</v>
          </cell>
        </row>
        <row r="53">
          <cell r="A53" t="str">
            <v>52</v>
          </cell>
          <cell r="B53" t="str">
            <v>その他の損傷及び中毒</v>
          </cell>
          <cell r="E53">
            <v>1</v>
          </cell>
          <cell r="F53">
            <v>3</v>
          </cell>
          <cell r="G53">
            <v>4</v>
          </cell>
          <cell r="P53">
            <v>1</v>
          </cell>
          <cell r="Q53">
            <v>1</v>
          </cell>
          <cell r="T53">
            <v>2</v>
          </cell>
          <cell r="U53">
            <v>1</v>
          </cell>
          <cell r="AA53">
            <v>1</v>
          </cell>
          <cell r="AD53">
            <v>6</v>
          </cell>
        </row>
        <row r="54">
          <cell r="A54" t="str">
            <v>53</v>
          </cell>
          <cell r="B54" t="str">
            <v>骨折（再掲）</v>
          </cell>
          <cell r="J54">
            <v>1</v>
          </cell>
          <cell r="Q54">
            <v>1</v>
          </cell>
          <cell r="AD54">
            <v>4</v>
          </cell>
        </row>
        <row r="55">
          <cell r="A55" t="str">
            <v>54</v>
          </cell>
          <cell r="B55" t="str">
            <v>Ｅ分類　自動車交通事故（再掲）</v>
          </cell>
          <cell r="C55">
            <v>0</v>
          </cell>
        </row>
        <row r="56">
          <cell r="A56" t="str">
            <v>55</v>
          </cell>
          <cell r="B56" t="str">
            <v>その他の健康管理及び保健サービス</v>
          </cell>
          <cell r="I56">
            <v>1</v>
          </cell>
          <cell r="K56">
            <v>1</v>
          </cell>
          <cell r="L56">
            <v>2</v>
          </cell>
          <cell r="P56">
            <v>2</v>
          </cell>
          <cell r="Q56">
            <v>5</v>
          </cell>
          <cell r="AD56">
            <v>1</v>
          </cell>
          <cell r="AH56">
            <v>1</v>
          </cell>
          <cell r="AJ56">
            <v>1</v>
          </cell>
        </row>
        <row r="57">
          <cell r="A57" t="str">
            <v>56</v>
          </cell>
          <cell r="B57" t="str">
            <v>歯の補綴（再掲）</v>
          </cell>
          <cell r="C57">
            <v>0</v>
          </cell>
        </row>
        <row r="58">
          <cell r="A58" t="str">
            <v>57</v>
          </cell>
          <cell r="B58" t="str">
            <v>分娩前看護及び分娩後視察（再掲）</v>
          </cell>
          <cell r="D58">
            <v>1</v>
          </cell>
          <cell r="G58">
            <v>1</v>
          </cell>
          <cell r="Q58">
            <v>1</v>
          </cell>
          <cell r="S58">
            <v>1</v>
          </cell>
          <cell r="AP58">
            <v>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9"/>
  <sheetViews>
    <sheetView showGridLines="0" tabSelected="1" view="pageBreakPreview" zoomScaleNormal="85" zoomScaleSheetLayoutView="100" workbookViewId="0">
      <pane xSplit="4" ySplit="1" topLeftCell="E56" activePane="bottomRight" state="frozen"/>
      <selection pane="topRight" activeCell="G1" sqref="G1"/>
      <selection pane="bottomLeft" activeCell="A4" sqref="A4"/>
      <selection pane="bottomRight" activeCell="D7" sqref="D7"/>
    </sheetView>
  </sheetViews>
  <sheetFormatPr defaultColWidth="9" defaultRowHeight="13.5" outlineLevelRow="1" x14ac:dyDescent="0.15"/>
  <cols>
    <col min="1" max="1" width="1.125" style="2" customWidth="1"/>
    <col min="2" max="2" width="4" style="2" customWidth="1"/>
    <col min="3" max="3" width="3.75" style="2" customWidth="1"/>
    <col min="4" max="4" width="27.25" style="2" customWidth="1"/>
    <col min="5" max="24" width="8.625" style="2" customWidth="1"/>
    <col min="25" max="25" width="17.75" style="2" customWidth="1"/>
    <col min="26" max="26" width="12.75" style="2" customWidth="1"/>
    <col min="27" max="27" width="12.125" style="2" customWidth="1"/>
    <col min="28" max="28" width="10.75" style="2" customWidth="1"/>
    <col min="29" max="29" width="6.5" style="2" customWidth="1"/>
    <col min="30" max="30" width="11.5" style="2" customWidth="1"/>
    <col min="31" max="52" width="6.5" style="2" customWidth="1"/>
    <col min="53" max="16384" width="9" style="2"/>
  </cols>
  <sheetData>
    <row r="1" spans="1:30" ht="24" customHeight="1" x14ac:dyDescent="0.15">
      <c r="B1" s="1" t="s">
        <v>81</v>
      </c>
      <c r="Y1" s="3"/>
    </row>
    <row r="2" spans="1:30" s="4" customFormat="1" ht="13.5" customHeight="1" thickBot="1" x14ac:dyDescent="0.2">
      <c r="C2" s="5"/>
      <c r="E2" s="130">
        <v>1</v>
      </c>
      <c r="F2" s="131">
        <v>2</v>
      </c>
      <c r="G2" s="131">
        <v>3</v>
      </c>
      <c r="H2" s="131">
        <v>4</v>
      </c>
      <c r="I2" s="131">
        <v>5</v>
      </c>
      <c r="J2" s="131">
        <v>6</v>
      </c>
      <c r="K2" s="131">
        <v>7</v>
      </c>
      <c r="L2" s="131">
        <v>8</v>
      </c>
      <c r="M2" s="131">
        <v>9</v>
      </c>
      <c r="N2" s="131">
        <v>10</v>
      </c>
      <c r="O2" s="131">
        <v>11</v>
      </c>
      <c r="P2" s="131">
        <v>12</v>
      </c>
      <c r="Q2" s="131">
        <v>13</v>
      </c>
      <c r="R2" s="131">
        <v>14</v>
      </c>
      <c r="S2" s="131">
        <v>15</v>
      </c>
      <c r="T2" s="131">
        <v>16</v>
      </c>
      <c r="U2" s="131">
        <v>17</v>
      </c>
      <c r="V2" s="131">
        <v>18</v>
      </c>
      <c r="W2" s="131">
        <v>19</v>
      </c>
      <c r="X2" s="131">
        <v>20</v>
      </c>
      <c r="Y2" s="6" t="s">
        <v>2</v>
      </c>
    </row>
    <row r="3" spans="1:30" s="7" customFormat="1" x14ac:dyDescent="0.15">
      <c r="B3" s="8" t="s">
        <v>0</v>
      </c>
      <c r="C3" s="9"/>
      <c r="D3" s="9"/>
      <c r="E3" s="132" t="s">
        <v>47</v>
      </c>
      <c r="F3" s="132" t="s">
        <v>48</v>
      </c>
      <c r="G3" s="132" t="s">
        <v>49</v>
      </c>
      <c r="H3" s="132" t="s">
        <v>50</v>
      </c>
      <c r="I3" s="132" t="s">
        <v>51</v>
      </c>
      <c r="J3" s="132" t="s">
        <v>52</v>
      </c>
      <c r="K3" s="132" t="s">
        <v>53</v>
      </c>
      <c r="L3" s="132" t="s">
        <v>54</v>
      </c>
      <c r="M3" s="132" t="s">
        <v>55</v>
      </c>
      <c r="N3" s="132" t="s">
        <v>56</v>
      </c>
      <c r="O3" s="132" t="s">
        <v>57</v>
      </c>
      <c r="P3" s="132" t="s">
        <v>58</v>
      </c>
      <c r="Q3" s="132" t="s">
        <v>59</v>
      </c>
      <c r="R3" s="132" t="s">
        <v>60</v>
      </c>
      <c r="S3" s="132" t="s">
        <v>61</v>
      </c>
      <c r="T3" s="132" t="s">
        <v>68</v>
      </c>
      <c r="U3" s="132" t="s">
        <v>69</v>
      </c>
      <c r="V3" s="132" t="s">
        <v>75</v>
      </c>
      <c r="W3" s="132" t="s">
        <v>76</v>
      </c>
      <c r="X3" s="132" t="s">
        <v>77</v>
      </c>
      <c r="Y3" s="116" t="s">
        <v>1</v>
      </c>
    </row>
    <row r="4" spans="1:30" s="10" customFormat="1" ht="12" x14ac:dyDescent="0.15">
      <c r="B4" s="133" t="s">
        <v>37</v>
      </c>
      <c r="C4" s="11" t="s">
        <v>40</v>
      </c>
      <c r="D4" s="12"/>
      <c r="E4" s="13">
        <f>SUM(E5,E7)</f>
        <v>0</v>
      </c>
      <c r="F4" s="13">
        <f t="shared" ref="F4:X4" si="0">SUM(F5,F7)</f>
        <v>0</v>
      </c>
      <c r="G4" s="13">
        <f t="shared" si="0"/>
        <v>0</v>
      </c>
      <c r="H4" s="13">
        <f t="shared" si="0"/>
        <v>0</v>
      </c>
      <c r="I4" s="13">
        <f t="shared" si="0"/>
        <v>0</v>
      </c>
      <c r="J4" s="13">
        <f t="shared" si="0"/>
        <v>0</v>
      </c>
      <c r="K4" s="13">
        <f t="shared" si="0"/>
        <v>0</v>
      </c>
      <c r="L4" s="13">
        <f t="shared" si="0"/>
        <v>0</v>
      </c>
      <c r="M4" s="13">
        <f t="shared" si="0"/>
        <v>0</v>
      </c>
      <c r="N4" s="13">
        <f t="shared" si="0"/>
        <v>0</v>
      </c>
      <c r="O4" s="13">
        <f t="shared" si="0"/>
        <v>0</v>
      </c>
      <c r="P4" s="13">
        <f t="shared" si="0"/>
        <v>0</v>
      </c>
      <c r="Q4" s="13">
        <f t="shared" si="0"/>
        <v>0</v>
      </c>
      <c r="R4" s="13">
        <f t="shared" si="0"/>
        <v>0</v>
      </c>
      <c r="S4" s="13">
        <f t="shared" si="0"/>
        <v>0</v>
      </c>
      <c r="T4" s="13">
        <f t="shared" si="0"/>
        <v>0</v>
      </c>
      <c r="U4" s="13">
        <f t="shared" si="0"/>
        <v>0</v>
      </c>
      <c r="V4" s="13">
        <f t="shared" si="0"/>
        <v>0</v>
      </c>
      <c r="W4" s="13">
        <f t="shared" si="0"/>
        <v>0</v>
      </c>
      <c r="X4" s="13">
        <f t="shared" si="0"/>
        <v>0</v>
      </c>
      <c r="Y4" s="117">
        <f>SUM(E4:X4)</f>
        <v>0</v>
      </c>
    </row>
    <row r="5" spans="1:30" s="14" customFormat="1" ht="12" x14ac:dyDescent="0.15">
      <c r="B5" s="133"/>
      <c r="C5" s="15"/>
      <c r="D5" s="16" t="s">
        <v>42</v>
      </c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18">
        <f>SUM(E5:X5)</f>
        <v>0</v>
      </c>
    </row>
    <row r="6" spans="1:30" ht="3.75" customHeight="1" x14ac:dyDescent="0.15">
      <c r="B6" s="133"/>
      <c r="C6" s="15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19"/>
    </row>
    <row r="7" spans="1:30" x14ac:dyDescent="0.15">
      <c r="B7" s="133"/>
      <c r="C7" s="15"/>
      <c r="D7" s="21" t="s">
        <v>74</v>
      </c>
      <c r="E7" s="22">
        <f>SUM(E8:E9)</f>
        <v>0</v>
      </c>
      <c r="F7" s="22">
        <f t="shared" ref="F7:X7" si="1">SUM(F8:F9)</f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2">
        <f t="shared" si="1"/>
        <v>0</v>
      </c>
      <c r="O7" s="22">
        <f t="shared" si="1"/>
        <v>0</v>
      </c>
      <c r="P7" s="22">
        <f t="shared" si="1"/>
        <v>0</v>
      </c>
      <c r="Q7" s="22">
        <f t="shared" si="1"/>
        <v>0</v>
      </c>
      <c r="R7" s="22">
        <f t="shared" si="1"/>
        <v>0</v>
      </c>
      <c r="S7" s="22">
        <f t="shared" si="1"/>
        <v>0</v>
      </c>
      <c r="T7" s="22">
        <f t="shared" si="1"/>
        <v>0</v>
      </c>
      <c r="U7" s="22">
        <f t="shared" si="1"/>
        <v>0</v>
      </c>
      <c r="V7" s="22">
        <f t="shared" si="1"/>
        <v>0</v>
      </c>
      <c r="W7" s="22">
        <f t="shared" si="1"/>
        <v>0</v>
      </c>
      <c r="X7" s="22">
        <f t="shared" si="1"/>
        <v>0</v>
      </c>
      <c r="Y7" s="119">
        <f>SUM(E7:X7)</f>
        <v>0</v>
      </c>
    </row>
    <row r="8" spans="1:30" x14ac:dyDescent="0.15">
      <c r="B8" s="133"/>
      <c r="C8" s="15"/>
      <c r="D8" s="19" t="s">
        <v>32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119">
        <f>SUM(E8:X8)</f>
        <v>0</v>
      </c>
    </row>
    <row r="9" spans="1:30" s="24" customFormat="1" ht="12" x14ac:dyDescent="0.15">
      <c r="A9" s="23"/>
      <c r="B9" s="133"/>
      <c r="C9" s="15"/>
      <c r="D9" s="19" t="s">
        <v>33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120">
        <f>SUM(E9:X9)</f>
        <v>0</v>
      </c>
      <c r="AA9" s="25"/>
    </row>
    <row r="10" spans="1:30" ht="3.75" customHeight="1" x14ac:dyDescent="0.15">
      <c r="A10" s="26"/>
      <c r="B10" s="133"/>
      <c r="C10" s="15"/>
      <c r="D10" s="19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120"/>
      <c r="Z10" s="26"/>
      <c r="AD10" s="29"/>
    </row>
    <row r="11" spans="1:30" s="10" customFormat="1" ht="12" x14ac:dyDescent="0.15">
      <c r="A11" s="30"/>
      <c r="B11" s="133"/>
      <c r="C11" s="11" t="s">
        <v>41</v>
      </c>
      <c r="D11" s="31"/>
      <c r="E11" s="32">
        <f t="shared" ref="E11:X11" si="2">SUM(E20,E15,E12)</f>
        <v>0</v>
      </c>
      <c r="F11" s="32">
        <f t="shared" si="2"/>
        <v>0</v>
      </c>
      <c r="G11" s="32">
        <f t="shared" si="2"/>
        <v>0</v>
      </c>
      <c r="H11" s="32">
        <f t="shared" si="2"/>
        <v>0</v>
      </c>
      <c r="I11" s="32">
        <f t="shared" si="2"/>
        <v>0</v>
      </c>
      <c r="J11" s="32">
        <f t="shared" si="2"/>
        <v>0</v>
      </c>
      <c r="K11" s="32">
        <f t="shared" si="2"/>
        <v>0</v>
      </c>
      <c r="L11" s="32">
        <f t="shared" si="2"/>
        <v>0</v>
      </c>
      <c r="M11" s="32">
        <f t="shared" si="2"/>
        <v>0</v>
      </c>
      <c r="N11" s="32">
        <f t="shared" si="2"/>
        <v>0</v>
      </c>
      <c r="O11" s="32">
        <f t="shared" si="2"/>
        <v>0</v>
      </c>
      <c r="P11" s="32">
        <f t="shared" si="2"/>
        <v>0</v>
      </c>
      <c r="Q11" s="32">
        <f t="shared" si="2"/>
        <v>0</v>
      </c>
      <c r="R11" s="32">
        <f t="shared" si="2"/>
        <v>0</v>
      </c>
      <c r="S11" s="32">
        <f t="shared" si="2"/>
        <v>0</v>
      </c>
      <c r="T11" s="32">
        <f t="shared" si="2"/>
        <v>0</v>
      </c>
      <c r="U11" s="32">
        <f t="shared" si="2"/>
        <v>0</v>
      </c>
      <c r="V11" s="32">
        <f t="shared" si="2"/>
        <v>0</v>
      </c>
      <c r="W11" s="32">
        <f t="shared" si="2"/>
        <v>0</v>
      </c>
      <c r="X11" s="32">
        <f t="shared" si="2"/>
        <v>0</v>
      </c>
      <c r="Y11" s="121">
        <f>SUM(E11:X11)</f>
        <v>0</v>
      </c>
      <c r="AC11" s="14"/>
      <c r="AD11" s="33"/>
    </row>
    <row r="12" spans="1:30" x14ac:dyDescent="0.15">
      <c r="A12" s="26"/>
      <c r="B12" s="133"/>
      <c r="C12" s="15"/>
      <c r="D12" s="16" t="s">
        <v>62</v>
      </c>
      <c r="E12" s="17">
        <f>SUM(E13)</f>
        <v>0</v>
      </c>
      <c r="F12" s="18">
        <f>SUM(F13)</f>
        <v>0</v>
      </c>
      <c r="G12" s="18">
        <f t="shared" ref="G12:X12" si="3">SUM(G13)</f>
        <v>0</v>
      </c>
      <c r="H12" s="18">
        <f t="shared" si="3"/>
        <v>0</v>
      </c>
      <c r="I12" s="18">
        <f t="shared" si="3"/>
        <v>0</v>
      </c>
      <c r="J12" s="18">
        <f t="shared" si="3"/>
        <v>0</v>
      </c>
      <c r="K12" s="18">
        <f t="shared" si="3"/>
        <v>0</v>
      </c>
      <c r="L12" s="18">
        <f t="shared" si="3"/>
        <v>0</v>
      </c>
      <c r="M12" s="18">
        <f t="shared" si="3"/>
        <v>0</v>
      </c>
      <c r="N12" s="18">
        <f t="shared" si="3"/>
        <v>0</v>
      </c>
      <c r="O12" s="18">
        <f t="shared" si="3"/>
        <v>0</v>
      </c>
      <c r="P12" s="18">
        <f t="shared" si="3"/>
        <v>0</v>
      </c>
      <c r="Q12" s="18">
        <f t="shared" si="3"/>
        <v>0</v>
      </c>
      <c r="R12" s="18">
        <f t="shared" si="3"/>
        <v>0</v>
      </c>
      <c r="S12" s="18">
        <f t="shared" si="3"/>
        <v>0</v>
      </c>
      <c r="T12" s="18">
        <f t="shared" si="3"/>
        <v>0</v>
      </c>
      <c r="U12" s="18">
        <f t="shared" si="3"/>
        <v>0</v>
      </c>
      <c r="V12" s="18">
        <f t="shared" si="3"/>
        <v>0</v>
      </c>
      <c r="W12" s="18">
        <f t="shared" si="3"/>
        <v>0</v>
      </c>
      <c r="X12" s="18">
        <f t="shared" si="3"/>
        <v>0</v>
      </c>
      <c r="Y12" s="118">
        <f>SUM(E12:X12)</f>
        <v>0</v>
      </c>
      <c r="AD12" s="29"/>
    </row>
    <row r="13" spans="1:30" x14ac:dyDescent="0.15">
      <c r="A13" s="26"/>
      <c r="B13" s="133"/>
      <c r="C13" s="15"/>
      <c r="D13" s="19" t="s">
        <v>20</v>
      </c>
      <c r="E13" s="20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120">
        <f>SUM(E13:X13)</f>
        <v>0</v>
      </c>
      <c r="AD13" s="29"/>
    </row>
    <row r="14" spans="1:30" s="14" customFormat="1" ht="3.75" customHeight="1" x14ac:dyDescent="0.15">
      <c r="A14" s="33"/>
      <c r="B14" s="133"/>
      <c r="C14" s="15"/>
      <c r="D14" s="19"/>
      <c r="E14" s="2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120"/>
      <c r="AD14" s="35"/>
    </row>
    <row r="15" spans="1:30" s="14" customFormat="1" ht="12" x14ac:dyDescent="0.15">
      <c r="A15" s="33"/>
      <c r="B15" s="133"/>
      <c r="C15" s="15"/>
      <c r="D15" s="21" t="s">
        <v>43</v>
      </c>
      <c r="E15" s="20">
        <f t="shared" ref="E15:X15" si="4">SUM(E16:E16)</f>
        <v>0</v>
      </c>
      <c r="F15" s="34">
        <f t="shared" si="4"/>
        <v>0</v>
      </c>
      <c r="G15" s="34">
        <f t="shared" si="4"/>
        <v>0</v>
      </c>
      <c r="H15" s="34">
        <f t="shared" si="4"/>
        <v>0</v>
      </c>
      <c r="I15" s="34">
        <f t="shared" si="4"/>
        <v>0</v>
      </c>
      <c r="J15" s="34">
        <f t="shared" si="4"/>
        <v>0</v>
      </c>
      <c r="K15" s="34">
        <f t="shared" si="4"/>
        <v>0</v>
      </c>
      <c r="L15" s="34">
        <f t="shared" si="4"/>
        <v>0</v>
      </c>
      <c r="M15" s="34">
        <f t="shared" si="4"/>
        <v>0</v>
      </c>
      <c r="N15" s="34">
        <f t="shared" si="4"/>
        <v>0</v>
      </c>
      <c r="O15" s="34">
        <f t="shared" si="4"/>
        <v>0</v>
      </c>
      <c r="P15" s="34">
        <f t="shared" si="4"/>
        <v>0</v>
      </c>
      <c r="Q15" s="34">
        <f t="shared" si="4"/>
        <v>0</v>
      </c>
      <c r="R15" s="34">
        <f t="shared" si="4"/>
        <v>0</v>
      </c>
      <c r="S15" s="34">
        <f t="shared" si="4"/>
        <v>0</v>
      </c>
      <c r="T15" s="34">
        <f t="shared" si="4"/>
        <v>0</v>
      </c>
      <c r="U15" s="34">
        <f t="shared" si="4"/>
        <v>0</v>
      </c>
      <c r="V15" s="34">
        <f t="shared" si="4"/>
        <v>0</v>
      </c>
      <c r="W15" s="34">
        <f t="shared" si="4"/>
        <v>0</v>
      </c>
      <c r="X15" s="34">
        <f t="shared" si="4"/>
        <v>0</v>
      </c>
      <c r="Y15" s="120">
        <f>SUM(E15:X15)</f>
        <v>0</v>
      </c>
      <c r="AD15" s="35"/>
    </row>
    <row r="16" spans="1:30" s="14" customFormat="1" ht="12" x14ac:dyDescent="0.15">
      <c r="A16" s="33"/>
      <c r="B16" s="133"/>
      <c r="C16" s="15"/>
      <c r="D16" s="19" t="s">
        <v>71</v>
      </c>
      <c r="E16" s="20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120">
        <f>SUM(E16:X16)</f>
        <v>0</v>
      </c>
      <c r="AD16" s="35"/>
    </row>
    <row r="17" spans="1:30" s="14" customFormat="1" ht="3.75" customHeight="1" x14ac:dyDescent="0.15">
      <c r="A17" s="33"/>
      <c r="B17" s="133"/>
      <c r="C17" s="15"/>
      <c r="D17" s="19"/>
      <c r="E17" s="2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120"/>
      <c r="AD17" s="35"/>
    </row>
    <row r="18" spans="1:30" s="14" customFormat="1" ht="12" x14ac:dyDescent="0.15">
      <c r="A18" s="33"/>
      <c r="B18" s="133"/>
      <c r="C18" s="15"/>
      <c r="D18" s="21" t="s">
        <v>66</v>
      </c>
      <c r="E18" s="20">
        <f t="shared" ref="E18:X18" si="5">SUM(E19)</f>
        <v>0</v>
      </c>
      <c r="F18" s="20">
        <f t="shared" si="5"/>
        <v>0</v>
      </c>
      <c r="G18" s="20">
        <f t="shared" si="5"/>
        <v>0</v>
      </c>
      <c r="H18" s="20">
        <f t="shared" si="5"/>
        <v>0</v>
      </c>
      <c r="I18" s="20">
        <f t="shared" si="5"/>
        <v>0</v>
      </c>
      <c r="J18" s="20">
        <f t="shared" si="5"/>
        <v>0</v>
      </c>
      <c r="K18" s="20">
        <f t="shared" si="5"/>
        <v>0</v>
      </c>
      <c r="L18" s="20">
        <f t="shared" si="5"/>
        <v>0</v>
      </c>
      <c r="M18" s="20">
        <f t="shared" si="5"/>
        <v>0</v>
      </c>
      <c r="N18" s="20">
        <f t="shared" si="5"/>
        <v>0</v>
      </c>
      <c r="O18" s="20">
        <f t="shared" si="5"/>
        <v>0</v>
      </c>
      <c r="P18" s="20">
        <f t="shared" si="5"/>
        <v>0</v>
      </c>
      <c r="Q18" s="20">
        <f t="shared" si="5"/>
        <v>0</v>
      </c>
      <c r="R18" s="20">
        <f t="shared" si="5"/>
        <v>0</v>
      </c>
      <c r="S18" s="20">
        <f t="shared" si="5"/>
        <v>0</v>
      </c>
      <c r="T18" s="20">
        <f t="shared" si="5"/>
        <v>0</v>
      </c>
      <c r="U18" s="20">
        <f t="shared" si="5"/>
        <v>0</v>
      </c>
      <c r="V18" s="20">
        <f t="shared" si="5"/>
        <v>0</v>
      </c>
      <c r="W18" s="20">
        <f t="shared" si="5"/>
        <v>0</v>
      </c>
      <c r="X18" s="20">
        <f t="shared" si="5"/>
        <v>0</v>
      </c>
      <c r="Y18" s="120">
        <f>SUM(E18:X18)</f>
        <v>0</v>
      </c>
      <c r="AD18" s="35"/>
    </row>
    <row r="19" spans="1:30" s="14" customFormat="1" ht="3.75" customHeight="1" x14ac:dyDescent="0.15">
      <c r="A19" s="33"/>
      <c r="B19" s="133"/>
      <c r="C19" s="15"/>
      <c r="D19" s="19"/>
      <c r="E19" s="20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120"/>
      <c r="AD19" s="35"/>
    </row>
    <row r="20" spans="1:30" x14ac:dyDescent="0.15">
      <c r="A20" s="26"/>
      <c r="B20" s="133"/>
      <c r="C20" s="15"/>
      <c r="D20" s="36" t="s">
        <v>67</v>
      </c>
      <c r="E20" s="22">
        <f t="shared" ref="E20:X20" si="6">SUM(E21:E21)</f>
        <v>0</v>
      </c>
      <c r="F20" s="22">
        <f t="shared" si="6"/>
        <v>0</v>
      </c>
      <c r="G20" s="22">
        <f t="shared" si="6"/>
        <v>0</v>
      </c>
      <c r="H20" s="22">
        <f t="shared" si="6"/>
        <v>0</v>
      </c>
      <c r="I20" s="22">
        <f t="shared" si="6"/>
        <v>0</v>
      </c>
      <c r="J20" s="22">
        <f t="shared" si="6"/>
        <v>0</v>
      </c>
      <c r="K20" s="22">
        <f t="shared" si="6"/>
        <v>0</v>
      </c>
      <c r="L20" s="22">
        <f t="shared" si="6"/>
        <v>0</v>
      </c>
      <c r="M20" s="22">
        <f t="shared" si="6"/>
        <v>0</v>
      </c>
      <c r="N20" s="22">
        <f t="shared" si="6"/>
        <v>0</v>
      </c>
      <c r="O20" s="22">
        <f t="shared" si="6"/>
        <v>0</v>
      </c>
      <c r="P20" s="20">
        <f t="shared" si="6"/>
        <v>0</v>
      </c>
      <c r="Q20" s="20">
        <f t="shared" si="6"/>
        <v>0</v>
      </c>
      <c r="R20" s="20">
        <f t="shared" si="6"/>
        <v>0</v>
      </c>
      <c r="S20" s="20">
        <f t="shared" si="6"/>
        <v>0</v>
      </c>
      <c r="T20" s="20">
        <f t="shared" si="6"/>
        <v>0</v>
      </c>
      <c r="U20" s="20">
        <f t="shared" si="6"/>
        <v>0</v>
      </c>
      <c r="V20" s="20">
        <f t="shared" si="6"/>
        <v>0</v>
      </c>
      <c r="W20" s="20">
        <f t="shared" si="6"/>
        <v>0</v>
      </c>
      <c r="X20" s="20">
        <f t="shared" si="6"/>
        <v>0</v>
      </c>
      <c r="Y20" s="120">
        <f>SUM(E20:X20)</f>
        <v>0</v>
      </c>
    </row>
    <row r="21" spans="1:30" x14ac:dyDescent="0.15">
      <c r="A21" s="26"/>
      <c r="B21" s="133"/>
      <c r="C21" s="15"/>
      <c r="D21" s="19" t="s">
        <v>71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2"/>
      <c r="Q21" s="22"/>
      <c r="R21" s="22"/>
      <c r="S21" s="22"/>
      <c r="T21" s="22"/>
      <c r="U21" s="22"/>
      <c r="V21" s="22"/>
      <c r="W21" s="22"/>
      <c r="X21" s="22"/>
      <c r="Y21" s="120">
        <f>SUM(E21:X21)</f>
        <v>0</v>
      </c>
    </row>
    <row r="22" spans="1:30" ht="3.75" customHeight="1" thickBot="1" x14ac:dyDescent="0.2">
      <c r="B22" s="134"/>
      <c r="C22" s="37"/>
      <c r="D22" s="38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40"/>
      <c r="Z22" s="4"/>
      <c r="AA22" s="4"/>
      <c r="AB22" s="4"/>
    </row>
    <row r="23" spans="1:30" s="41" customFormat="1" ht="5.25" customHeight="1" x14ac:dyDescent="0.15">
      <c r="B23" s="42"/>
      <c r="E23" s="43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1:30" ht="13.5" customHeight="1" thickBot="1" x14ac:dyDescent="0.2">
      <c r="B24" s="2" t="s">
        <v>38</v>
      </c>
      <c r="E24" s="130">
        <v>1</v>
      </c>
      <c r="F24" s="131">
        <v>2</v>
      </c>
      <c r="G24" s="131">
        <v>3</v>
      </c>
      <c r="H24" s="131">
        <v>4</v>
      </c>
      <c r="I24" s="131">
        <v>5</v>
      </c>
      <c r="J24" s="131">
        <v>6</v>
      </c>
      <c r="K24" s="131">
        <v>7</v>
      </c>
      <c r="L24" s="131">
        <v>8</v>
      </c>
      <c r="M24" s="131">
        <v>9</v>
      </c>
      <c r="N24" s="131">
        <v>10</v>
      </c>
      <c r="O24" s="131">
        <v>11</v>
      </c>
      <c r="P24" s="131">
        <v>12</v>
      </c>
      <c r="Q24" s="131">
        <v>13</v>
      </c>
      <c r="R24" s="131">
        <v>14</v>
      </c>
      <c r="S24" s="131">
        <v>15</v>
      </c>
      <c r="T24" s="131">
        <v>16</v>
      </c>
      <c r="U24" s="131">
        <v>17</v>
      </c>
      <c r="V24" s="131">
        <v>18</v>
      </c>
      <c r="W24" s="131">
        <v>19</v>
      </c>
      <c r="X24" s="131">
        <v>20</v>
      </c>
      <c r="Y24" s="6" t="s">
        <v>2</v>
      </c>
    </row>
    <row r="25" spans="1:30" s="45" customFormat="1" ht="12" x14ac:dyDescent="0.15">
      <c r="B25" s="8" t="s">
        <v>0</v>
      </c>
      <c r="C25" s="9"/>
      <c r="D25" s="9"/>
      <c r="E25" s="132" t="s">
        <v>47</v>
      </c>
      <c r="F25" s="132" t="s">
        <v>48</v>
      </c>
      <c r="G25" s="132" t="s">
        <v>49</v>
      </c>
      <c r="H25" s="132" t="s">
        <v>50</v>
      </c>
      <c r="I25" s="132" t="s">
        <v>51</v>
      </c>
      <c r="J25" s="132" t="s">
        <v>52</v>
      </c>
      <c r="K25" s="132" t="s">
        <v>53</v>
      </c>
      <c r="L25" s="132" t="s">
        <v>54</v>
      </c>
      <c r="M25" s="132" t="s">
        <v>55</v>
      </c>
      <c r="N25" s="132" t="s">
        <v>56</v>
      </c>
      <c r="O25" s="132" t="s">
        <v>57</v>
      </c>
      <c r="P25" s="132" t="s">
        <v>58</v>
      </c>
      <c r="Q25" s="132" t="s">
        <v>59</v>
      </c>
      <c r="R25" s="132" t="s">
        <v>60</v>
      </c>
      <c r="S25" s="132" t="s">
        <v>61</v>
      </c>
      <c r="T25" s="132" t="s">
        <v>68</v>
      </c>
      <c r="U25" s="132" t="s">
        <v>69</v>
      </c>
      <c r="V25" s="132" t="s">
        <v>75</v>
      </c>
      <c r="W25" s="132" t="s">
        <v>76</v>
      </c>
      <c r="X25" s="132" t="s">
        <v>77</v>
      </c>
      <c r="Y25" s="116" t="s">
        <v>1</v>
      </c>
      <c r="AD25" s="46"/>
    </row>
    <row r="26" spans="1:30" s="47" customFormat="1" ht="13.5" customHeight="1" x14ac:dyDescent="0.15">
      <c r="B26" s="135" t="s">
        <v>39</v>
      </c>
      <c r="C26" s="48" t="s">
        <v>65</v>
      </c>
      <c r="D26" s="49"/>
      <c r="E26" s="50"/>
      <c r="F26" s="50">
        <f t="shared" ref="F26:X26" si="7">SUM(F27,F29:F29)</f>
        <v>0</v>
      </c>
      <c r="G26" s="50">
        <f t="shared" si="7"/>
        <v>0</v>
      </c>
      <c r="H26" s="50">
        <f t="shared" si="7"/>
        <v>0</v>
      </c>
      <c r="I26" s="50">
        <f t="shared" si="7"/>
        <v>0</v>
      </c>
      <c r="J26" s="50">
        <f t="shared" si="7"/>
        <v>0</v>
      </c>
      <c r="K26" s="50">
        <f t="shared" si="7"/>
        <v>0</v>
      </c>
      <c r="L26" s="50">
        <f t="shared" si="7"/>
        <v>0</v>
      </c>
      <c r="M26" s="50">
        <f t="shared" si="7"/>
        <v>0</v>
      </c>
      <c r="N26" s="50">
        <f t="shared" si="7"/>
        <v>0</v>
      </c>
      <c r="O26" s="50">
        <f t="shared" si="7"/>
        <v>0</v>
      </c>
      <c r="P26" s="50">
        <f t="shared" si="7"/>
        <v>0</v>
      </c>
      <c r="Q26" s="50">
        <f t="shared" si="7"/>
        <v>0</v>
      </c>
      <c r="R26" s="50">
        <f t="shared" si="7"/>
        <v>0</v>
      </c>
      <c r="S26" s="50">
        <f t="shared" si="7"/>
        <v>0</v>
      </c>
      <c r="T26" s="50">
        <f t="shared" si="7"/>
        <v>0</v>
      </c>
      <c r="U26" s="50">
        <f t="shared" si="7"/>
        <v>0</v>
      </c>
      <c r="V26" s="50">
        <f t="shared" si="7"/>
        <v>0</v>
      </c>
      <c r="W26" s="50">
        <f t="shared" si="7"/>
        <v>0</v>
      </c>
      <c r="X26" s="50">
        <f t="shared" si="7"/>
        <v>0</v>
      </c>
      <c r="Y26" s="121">
        <f>SUM(E26:X26)</f>
        <v>0</v>
      </c>
      <c r="AD26" s="51"/>
    </row>
    <row r="27" spans="1:30" s="47" customFormat="1" x14ac:dyDescent="0.15">
      <c r="B27" s="133"/>
      <c r="C27" s="52"/>
      <c r="D27" s="53" t="s">
        <v>25</v>
      </c>
      <c r="E27" s="54"/>
      <c r="F27" s="54">
        <f t="shared" ref="F27:X27" si="8">SUM(F28:F28)</f>
        <v>0</v>
      </c>
      <c r="G27" s="54">
        <f t="shared" si="8"/>
        <v>0</v>
      </c>
      <c r="H27" s="54">
        <f t="shared" si="8"/>
        <v>0</v>
      </c>
      <c r="I27" s="54">
        <f t="shared" si="8"/>
        <v>0</v>
      </c>
      <c r="J27" s="54">
        <f t="shared" si="8"/>
        <v>0</v>
      </c>
      <c r="K27" s="54">
        <f t="shared" si="8"/>
        <v>0</v>
      </c>
      <c r="L27" s="54">
        <f t="shared" si="8"/>
        <v>0</v>
      </c>
      <c r="M27" s="54">
        <f t="shared" si="8"/>
        <v>0</v>
      </c>
      <c r="N27" s="54">
        <f t="shared" si="8"/>
        <v>0</v>
      </c>
      <c r="O27" s="54">
        <f t="shared" si="8"/>
        <v>0</v>
      </c>
      <c r="P27" s="54">
        <f t="shared" si="8"/>
        <v>0</v>
      </c>
      <c r="Q27" s="54">
        <f t="shared" si="8"/>
        <v>0</v>
      </c>
      <c r="R27" s="54">
        <f t="shared" si="8"/>
        <v>0</v>
      </c>
      <c r="S27" s="54">
        <f t="shared" si="8"/>
        <v>0</v>
      </c>
      <c r="T27" s="54">
        <f t="shared" si="8"/>
        <v>0</v>
      </c>
      <c r="U27" s="54">
        <f t="shared" si="8"/>
        <v>0</v>
      </c>
      <c r="V27" s="54">
        <f t="shared" si="8"/>
        <v>0</v>
      </c>
      <c r="W27" s="54">
        <f t="shared" si="8"/>
        <v>0</v>
      </c>
      <c r="X27" s="54">
        <f t="shared" si="8"/>
        <v>0</v>
      </c>
      <c r="Y27" s="122">
        <f>SUM(E27:X27)</f>
        <v>0</v>
      </c>
      <c r="AD27" s="51"/>
    </row>
    <row r="28" spans="1:30" s="47" customFormat="1" ht="3.75" customHeight="1" x14ac:dyDescent="0.15">
      <c r="B28" s="133"/>
      <c r="C28" s="52"/>
      <c r="D28" s="55"/>
      <c r="E28" s="56"/>
      <c r="F28" s="56"/>
      <c r="G28" s="56"/>
      <c r="H28" s="57"/>
      <c r="I28" s="56"/>
      <c r="J28" s="56"/>
      <c r="K28" s="56"/>
      <c r="L28" s="56"/>
      <c r="M28" s="56"/>
      <c r="N28" s="56"/>
      <c r="O28" s="56"/>
      <c r="P28" s="57"/>
      <c r="Q28" s="56"/>
      <c r="R28" s="56"/>
      <c r="S28" s="56"/>
      <c r="T28" s="56"/>
      <c r="U28" s="56"/>
      <c r="V28" s="57"/>
      <c r="W28" s="56"/>
      <c r="X28" s="56"/>
      <c r="Y28" s="123"/>
      <c r="AD28" s="51"/>
    </row>
    <row r="29" spans="1:30" s="47" customFormat="1" x14ac:dyDescent="0.15">
      <c r="B29" s="133"/>
      <c r="C29" s="52"/>
      <c r="D29" s="58" t="s">
        <v>70</v>
      </c>
      <c r="E29" s="59"/>
      <c r="F29" s="59"/>
      <c r="G29" s="59"/>
      <c r="H29" s="59"/>
      <c r="I29" s="59"/>
      <c r="J29" s="59"/>
      <c r="K29" s="59"/>
      <c r="L29" s="60"/>
      <c r="M29" s="59"/>
      <c r="N29" s="59"/>
      <c r="O29" s="59"/>
      <c r="P29" s="59"/>
      <c r="Q29" s="59"/>
      <c r="R29" s="59"/>
      <c r="S29" s="59"/>
      <c r="T29" s="60"/>
      <c r="U29" s="59"/>
      <c r="V29" s="59"/>
      <c r="W29" s="59"/>
      <c r="X29" s="59"/>
      <c r="Y29" s="124">
        <f>SUM(E29:X29)</f>
        <v>0</v>
      </c>
      <c r="AD29" s="51"/>
    </row>
    <row r="30" spans="1:30" s="47" customFormat="1" ht="3.75" customHeight="1" x14ac:dyDescent="0.15">
      <c r="B30" s="133"/>
      <c r="C30" s="61"/>
      <c r="D30" s="62"/>
      <c r="E30" s="63"/>
      <c r="F30" s="63"/>
      <c r="G30" s="63"/>
      <c r="H30" s="63"/>
      <c r="I30" s="63"/>
      <c r="J30" s="63"/>
      <c r="K30" s="63"/>
      <c r="L30" s="64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125"/>
      <c r="AD30" s="51"/>
    </row>
    <row r="31" spans="1:30" s="65" customFormat="1" x14ac:dyDescent="0.15">
      <c r="B31" s="133"/>
      <c r="C31" s="66" t="s">
        <v>64</v>
      </c>
      <c r="D31" s="67"/>
      <c r="E31" s="68"/>
      <c r="F31" s="68">
        <f t="shared" ref="F31:X31" si="9">SUM(F48,F40,F32)</f>
        <v>0</v>
      </c>
      <c r="G31" s="68">
        <f t="shared" si="9"/>
        <v>0</v>
      </c>
      <c r="H31" s="68">
        <f t="shared" si="9"/>
        <v>0</v>
      </c>
      <c r="I31" s="68">
        <f t="shared" si="9"/>
        <v>0</v>
      </c>
      <c r="J31" s="68">
        <f t="shared" si="9"/>
        <v>0</v>
      </c>
      <c r="K31" s="68">
        <f t="shared" si="9"/>
        <v>0</v>
      </c>
      <c r="L31" s="68">
        <f t="shared" si="9"/>
        <v>0</v>
      </c>
      <c r="M31" s="68">
        <f t="shared" si="9"/>
        <v>0</v>
      </c>
      <c r="N31" s="68">
        <f t="shared" si="9"/>
        <v>0</v>
      </c>
      <c r="O31" s="68">
        <f t="shared" si="9"/>
        <v>0</v>
      </c>
      <c r="P31" s="68">
        <f t="shared" si="9"/>
        <v>0</v>
      </c>
      <c r="Q31" s="68">
        <f t="shared" si="9"/>
        <v>0</v>
      </c>
      <c r="R31" s="68">
        <f t="shared" si="9"/>
        <v>0</v>
      </c>
      <c r="S31" s="68">
        <f t="shared" si="9"/>
        <v>0</v>
      </c>
      <c r="T31" s="68">
        <f t="shared" si="9"/>
        <v>0</v>
      </c>
      <c r="U31" s="68">
        <f t="shared" si="9"/>
        <v>0</v>
      </c>
      <c r="V31" s="68">
        <f t="shared" si="9"/>
        <v>0</v>
      </c>
      <c r="W31" s="68">
        <f t="shared" si="9"/>
        <v>0</v>
      </c>
      <c r="X31" s="68">
        <f t="shared" si="9"/>
        <v>0</v>
      </c>
      <c r="Y31" s="126">
        <f t="shared" ref="Y31:Y38" si="10">SUM(E31:X31)</f>
        <v>0</v>
      </c>
      <c r="AD31" s="2"/>
    </row>
    <row r="32" spans="1:30" x14ac:dyDescent="0.15">
      <c r="B32" s="133"/>
      <c r="C32" s="69"/>
      <c r="D32" s="16" t="s">
        <v>26</v>
      </c>
      <c r="E32" s="70"/>
      <c r="F32" s="70">
        <f>SUM(F33:F38)</f>
        <v>0</v>
      </c>
      <c r="G32" s="70">
        <f t="shared" ref="G32:X32" si="11">SUM(G33:G38)</f>
        <v>0</v>
      </c>
      <c r="H32" s="70">
        <f t="shared" si="11"/>
        <v>0</v>
      </c>
      <c r="I32" s="70">
        <f t="shared" si="11"/>
        <v>0</v>
      </c>
      <c r="J32" s="70">
        <f t="shared" si="11"/>
        <v>0</v>
      </c>
      <c r="K32" s="70">
        <f t="shared" si="11"/>
        <v>0</v>
      </c>
      <c r="L32" s="70">
        <f t="shared" si="11"/>
        <v>0</v>
      </c>
      <c r="M32" s="70">
        <f t="shared" si="11"/>
        <v>0</v>
      </c>
      <c r="N32" s="70">
        <f t="shared" si="11"/>
        <v>0</v>
      </c>
      <c r="O32" s="70">
        <f t="shared" si="11"/>
        <v>0</v>
      </c>
      <c r="P32" s="70">
        <f t="shared" si="11"/>
        <v>0</v>
      </c>
      <c r="Q32" s="70">
        <f t="shared" si="11"/>
        <v>0</v>
      </c>
      <c r="R32" s="70">
        <f t="shared" si="11"/>
        <v>0</v>
      </c>
      <c r="S32" s="70">
        <f t="shared" si="11"/>
        <v>0</v>
      </c>
      <c r="T32" s="70">
        <f t="shared" si="11"/>
        <v>0</v>
      </c>
      <c r="U32" s="70">
        <f t="shared" si="11"/>
        <v>0</v>
      </c>
      <c r="V32" s="70">
        <f t="shared" si="11"/>
        <v>0</v>
      </c>
      <c r="W32" s="70">
        <f t="shared" si="11"/>
        <v>0</v>
      </c>
      <c r="X32" s="70">
        <f t="shared" si="11"/>
        <v>0</v>
      </c>
      <c r="Y32" s="120">
        <f t="shared" si="10"/>
        <v>0</v>
      </c>
      <c r="Z32" s="71"/>
    </row>
    <row r="33" spans="2:27" s="24" customFormat="1" outlineLevel="1" x14ac:dyDescent="0.15">
      <c r="B33" s="133"/>
      <c r="C33" s="69"/>
      <c r="D33" s="19" t="s">
        <v>5</v>
      </c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120">
        <f t="shared" si="10"/>
        <v>0</v>
      </c>
      <c r="Z33" s="71"/>
    </row>
    <row r="34" spans="2:27" s="24" customFormat="1" outlineLevel="1" x14ac:dyDescent="0.15">
      <c r="B34" s="133"/>
      <c r="C34" s="69"/>
      <c r="D34" s="19" t="s">
        <v>27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120">
        <f t="shared" si="10"/>
        <v>0</v>
      </c>
      <c r="Z34" s="71"/>
    </row>
    <row r="35" spans="2:27" s="24" customFormat="1" outlineLevel="1" x14ac:dyDescent="0.15">
      <c r="B35" s="133"/>
      <c r="C35" s="69"/>
      <c r="D35" s="19" t="s">
        <v>6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120">
        <f t="shared" si="10"/>
        <v>0</v>
      </c>
      <c r="Z35" s="71"/>
    </row>
    <row r="36" spans="2:27" s="24" customFormat="1" outlineLevel="1" x14ac:dyDescent="0.15">
      <c r="B36" s="133"/>
      <c r="C36" s="69"/>
      <c r="D36" s="19" t="s">
        <v>7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120">
        <f t="shared" si="10"/>
        <v>0</v>
      </c>
      <c r="Z36" s="71"/>
      <c r="AA36" s="33"/>
    </row>
    <row r="37" spans="2:27" s="24" customFormat="1" outlineLevel="1" x14ac:dyDescent="0.15">
      <c r="B37" s="133"/>
      <c r="C37" s="69"/>
      <c r="D37" s="19" t="s">
        <v>8</v>
      </c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120">
        <f t="shared" si="10"/>
        <v>0</v>
      </c>
      <c r="Z37" s="71"/>
      <c r="AA37" s="33"/>
    </row>
    <row r="38" spans="2:27" s="24" customFormat="1" outlineLevel="1" x14ac:dyDescent="0.15">
      <c r="B38" s="133"/>
      <c r="C38" s="69"/>
      <c r="D38" s="19" t="s">
        <v>63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120">
        <f t="shared" si="10"/>
        <v>0</v>
      </c>
      <c r="Z38" s="71"/>
      <c r="AA38" s="33"/>
    </row>
    <row r="39" spans="2:27" s="24" customFormat="1" ht="3.75" customHeight="1" outlineLevel="1" x14ac:dyDescent="0.15">
      <c r="B39" s="133"/>
      <c r="C39" s="69"/>
      <c r="D39" s="72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123"/>
      <c r="Z39" s="71"/>
      <c r="AA39" s="33"/>
    </row>
    <row r="40" spans="2:27" s="24" customFormat="1" x14ac:dyDescent="0.15">
      <c r="B40" s="133"/>
      <c r="C40" s="69"/>
      <c r="D40" s="36" t="s">
        <v>28</v>
      </c>
      <c r="E40" s="70"/>
      <c r="F40" s="70">
        <f>SUM(F41:F46)</f>
        <v>0</v>
      </c>
      <c r="G40" s="70">
        <f t="shared" ref="G40:X40" si="12">SUM(G41:G46)</f>
        <v>0</v>
      </c>
      <c r="H40" s="70">
        <f t="shared" si="12"/>
        <v>0</v>
      </c>
      <c r="I40" s="70">
        <f t="shared" si="12"/>
        <v>0</v>
      </c>
      <c r="J40" s="70">
        <f t="shared" si="12"/>
        <v>0</v>
      </c>
      <c r="K40" s="70">
        <f t="shared" si="12"/>
        <v>0</v>
      </c>
      <c r="L40" s="70">
        <f t="shared" si="12"/>
        <v>0</v>
      </c>
      <c r="M40" s="70">
        <f t="shared" si="12"/>
        <v>0</v>
      </c>
      <c r="N40" s="70">
        <f t="shared" si="12"/>
        <v>0</v>
      </c>
      <c r="O40" s="70">
        <f t="shared" si="12"/>
        <v>0</v>
      </c>
      <c r="P40" s="70">
        <f t="shared" si="12"/>
        <v>0</v>
      </c>
      <c r="Q40" s="70">
        <f t="shared" si="12"/>
        <v>0</v>
      </c>
      <c r="R40" s="70">
        <f t="shared" si="12"/>
        <v>0</v>
      </c>
      <c r="S40" s="70">
        <f t="shared" si="12"/>
        <v>0</v>
      </c>
      <c r="T40" s="70">
        <f t="shared" si="12"/>
        <v>0</v>
      </c>
      <c r="U40" s="70">
        <f t="shared" si="12"/>
        <v>0</v>
      </c>
      <c r="V40" s="70">
        <f t="shared" si="12"/>
        <v>0</v>
      </c>
      <c r="W40" s="70">
        <f t="shared" si="12"/>
        <v>0</v>
      </c>
      <c r="X40" s="70">
        <f t="shared" si="12"/>
        <v>0</v>
      </c>
      <c r="Y40" s="120">
        <f t="shared" ref="Y40:Y46" si="13">SUM(E40:X40)</f>
        <v>0</v>
      </c>
      <c r="Z40" s="71"/>
      <c r="AA40" s="33"/>
    </row>
    <row r="41" spans="2:27" s="24" customFormat="1" outlineLevel="1" x14ac:dyDescent="0.15">
      <c r="B41" s="133"/>
      <c r="C41" s="69"/>
      <c r="D41" s="19" t="s">
        <v>5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120">
        <f t="shared" si="13"/>
        <v>0</v>
      </c>
      <c r="Z41" s="71"/>
    </row>
    <row r="42" spans="2:27" s="24" customFormat="1" outlineLevel="1" x14ac:dyDescent="0.15">
      <c r="B42" s="133"/>
      <c r="C42" s="69"/>
      <c r="D42" s="19" t="s">
        <v>30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120">
        <f t="shared" si="13"/>
        <v>0</v>
      </c>
      <c r="Z42" s="71"/>
    </row>
    <row r="43" spans="2:27" s="24" customFormat="1" outlineLevel="1" x14ac:dyDescent="0.15">
      <c r="B43" s="133"/>
      <c r="C43" s="69"/>
      <c r="D43" s="19" t="s">
        <v>72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120">
        <f t="shared" si="13"/>
        <v>0</v>
      </c>
      <c r="Z43" s="71"/>
    </row>
    <row r="44" spans="2:27" s="24" customFormat="1" outlineLevel="1" x14ac:dyDescent="0.15">
      <c r="B44" s="133"/>
      <c r="C44" s="69"/>
      <c r="D44" s="19" t="s">
        <v>8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120">
        <f t="shared" si="13"/>
        <v>0</v>
      </c>
      <c r="Z44" s="71"/>
    </row>
    <row r="45" spans="2:27" s="24" customFormat="1" outlineLevel="1" x14ac:dyDescent="0.15">
      <c r="B45" s="133"/>
      <c r="C45" s="69"/>
      <c r="D45" s="19" t="s">
        <v>29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120">
        <f t="shared" si="13"/>
        <v>0</v>
      </c>
      <c r="Z45" s="71"/>
    </row>
    <row r="46" spans="2:27" s="24" customFormat="1" outlineLevel="1" x14ac:dyDescent="0.15">
      <c r="B46" s="133"/>
      <c r="C46" s="69"/>
      <c r="D46" s="19" t="s">
        <v>63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120">
        <f t="shared" si="13"/>
        <v>0</v>
      </c>
      <c r="Z46" s="71"/>
    </row>
    <row r="47" spans="2:27" s="24" customFormat="1" ht="3.75" customHeight="1" outlineLevel="1" x14ac:dyDescent="0.15">
      <c r="B47" s="133"/>
      <c r="C47" s="69"/>
      <c r="D47" s="72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123"/>
      <c r="Z47" s="71"/>
    </row>
    <row r="48" spans="2:27" s="14" customFormat="1" ht="13.5" customHeight="1" x14ac:dyDescent="0.15">
      <c r="B48" s="133"/>
      <c r="C48" s="69"/>
      <c r="D48" s="36" t="s">
        <v>31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119">
        <f>SUM(E48:X48)</f>
        <v>0</v>
      </c>
    </row>
    <row r="49" spans="1:30" ht="3.75" customHeight="1" x14ac:dyDescent="0.15">
      <c r="B49" s="133"/>
      <c r="C49" s="69"/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119"/>
    </row>
    <row r="50" spans="1:30" s="79" customFormat="1" x14ac:dyDescent="0.15">
      <c r="B50" s="133"/>
      <c r="C50" s="106" t="s">
        <v>17</v>
      </c>
      <c r="D50" s="107"/>
      <c r="E50" s="108"/>
      <c r="F50" s="108">
        <f t="shared" ref="F50:X50" si="14">F26-F31</f>
        <v>0</v>
      </c>
      <c r="G50" s="108">
        <f t="shared" si="14"/>
        <v>0</v>
      </c>
      <c r="H50" s="108">
        <f t="shared" si="14"/>
        <v>0</v>
      </c>
      <c r="I50" s="108">
        <f t="shared" si="14"/>
        <v>0</v>
      </c>
      <c r="J50" s="108">
        <f t="shared" si="14"/>
        <v>0</v>
      </c>
      <c r="K50" s="108">
        <f t="shared" si="14"/>
        <v>0</v>
      </c>
      <c r="L50" s="108">
        <f t="shared" si="14"/>
        <v>0</v>
      </c>
      <c r="M50" s="108">
        <f t="shared" si="14"/>
        <v>0</v>
      </c>
      <c r="N50" s="108">
        <f t="shared" si="14"/>
        <v>0</v>
      </c>
      <c r="O50" s="108">
        <f t="shared" si="14"/>
        <v>0</v>
      </c>
      <c r="P50" s="108">
        <f t="shared" si="14"/>
        <v>0</v>
      </c>
      <c r="Q50" s="108">
        <f t="shared" si="14"/>
        <v>0</v>
      </c>
      <c r="R50" s="108">
        <f t="shared" si="14"/>
        <v>0</v>
      </c>
      <c r="S50" s="108">
        <f t="shared" si="14"/>
        <v>0</v>
      </c>
      <c r="T50" s="108">
        <f t="shared" si="14"/>
        <v>0</v>
      </c>
      <c r="U50" s="108">
        <f t="shared" si="14"/>
        <v>0</v>
      </c>
      <c r="V50" s="108">
        <f t="shared" si="14"/>
        <v>0</v>
      </c>
      <c r="W50" s="108">
        <f t="shared" si="14"/>
        <v>0</v>
      </c>
      <c r="X50" s="108">
        <f t="shared" si="14"/>
        <v>0</v>
      </c>
      <c r="Y50" s="109">
        <f t="shared" ref="Y50:Y57" si="15">SUM(E50:X50)</f>
        <v>0</v>
      </c>
    </row>
    <row r="51" spans="1:30" s="65" customFormat="1" x14ac:dyDescent="0.15">
      <c r="B51" s="133"/>
      <c r="C51" s="66" t="s">
        <v>16</v>
      </c>
      <c r="D51" s="67"/>
      <c r="E51" s="68"/>
      <c r="F51" s="68">
        <f>SUM(F52:F57)</f>
        <v>0</v>
      </c>
      <c r="G51" s="68">
        <f t="shared" ref="G51:X51" si="16">SUM(G52:G57)</f>
        <v>0</v>
      </c>
      <c r="H51" s="68">
        <f t="shared" si="16"/>
        <v>0</v>
      </c>
      <c r="I51" s="68">
        <f t="shared" si="16"/>
        <v>0</v>
      </c>
      <c r="J51" s="68">
        <f t="shared" si="16"/>
        <v>0</v>
      </c>
      <c r="K51" s="68">
        <f t="shared" si="16"/>
        <v>0</v>
      </c>
      <c r="L51" s="68">
        <f t="shared" si="16"/>
        <v>0</v>
      </c>
      <c r="M51" s="68">
        <f t="shared" si="16"/>
        <v>0</v>
      </c>
      <c r="N51" s="68">
        <f t="shared" si="16"/>
        <v>0</v>
      </c>
      <c r="O51" s="68">
        <f t="shared" si="16"/>
        <v>0</v>
      </c>
      <c r="P51" s="68">
        <f t="shared" si="16"/>
        <v>0</v>
      </c>
      <c r="Q51" s="68">
        <f t="shared" si="16"/>
        <v>0</v>
      </c>
      <c r="R51" s="68">
        <f t="shared" si="16"/>
        <v>0</v>
      </c>
      <c r="S51" s="68">
        <f t="shared" si="16"/>
        <v>0</v>
      </c>
      <c r="T51" s="68">
        <f t="shared" si="16"/>
        <v>0</v>
      </c>
      <c r="U51" s="68">
        <f t="shared" si="16"/>
        <v>0</v>
      </c>
      <c r="V51" s="68">
        <f t="shared" si="16"/>
        <v>0</v>
      </c>
      <c r="W51" s="68">
        <f t="shared" si="16"/>
        <v>0</v>
      </c>
      <c r="X51" s="68">
        <f t="shared" si="16"/>
        <v>0</v>
      </c>
      <c r="Y51" s="126">
        <f t="shared" si="15"/>
        <v>0</v>
      </c>
      <c r="AD51" s="2"/>
    </row>
    <row r="52" spans="1:30" s="80" customFormat="1" x14ac:dyDescent="0.15">
      <c r="B52" s="133"/>
      <c r="C52" s="52"/>
      <c r="D52" s="81" t="s">
        <v>3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122">
        <f t="shared" si="15"/>
        <v>0</v>
      </c>
      <c r="AD52" s="82"/>
    </row>
    <row r="53" spans="1:30" s="80" customFormat="1" x14ac:dyDescent="0.15">
      <c r="B53" s="133"/>
      <c r="C53" s="52"/>
      <c r="D53" s="83" t="s">
        <v>45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120">
        <f t="shared" si="15"/>
        <v>0</v>
      </c>
      <c r="AD53" s="82"/>
    </row>
    <row r="54" spans="1:30" s="80" customFormat="1" x14ac:dyDescent="0.15">
      <c r="B54" s="133"/>
      <c r="C54" s="52"/>
      <c r="D54" s="83" t="s">
        <v>10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120">
        <f t="shared" si="15"/>
        <v>0</v>
      </c>
      <c r="AD54" s="82"/>
    </row>
    <row r="55" spans="1:30" s="80" customFormat="1" x14ac:dyDescent="0.15">
      <c r="B55" s="133"/>
      <c r="C55" s="52"/>
      <c r="D55" s="83" t="s">
        <v>4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120">
        <f t="shared" si="15"/>
        <v>0</v>
      </c>
      <c r="AD55" s="82"/>
    </row>
    <row r="56" spans="1:30" s="80" customFormat="1" x14ac:dyDescent="0.15">
      <c r="B56" s="133"/>
      <c r="C56" s="52"/>
      <c r="D56" s="83" t="s">
        <v>9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120">
        <f t="shared" si="15"/>
        <v>0</v>
      </c>
      <c r="AD56" s="82"/>
    </row>
    <row r="57" spans="1:30" s="80" customFormat="1" x14ac:dyDescent="0.15">
      <c r="B57" s="133"/>
      <c r="C57" s="84"/>
      <c r="D57" s="19" t="s">
        <v>63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120">
        <f t="shared" si="15"/>
        <v>0</v>
      </c>
      <c r="AD57" s="82"/>
    </row>
    <row r="58" spans="1:30" s="80" customFormat="1" ht="3.75" customHeight="1" x14ac:dyDescent="0.15">
      <c r="B58" s="133"/>
      <c r="C58" s="61"/>
      <c r="D58" s="85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3"/>
      <c r="U58" s="63"/>
      <c r="V58" s="63"/>
      <c r="W58" s="63"/>
      <c r="X58" s="63"/>
      <c r="Y58" s="125"/>
      <c r="AD58" s="82"/>
    </row>
    <row r="59" spans="1:30" x14ac:dyDescent="0.15">
      <c r="B59" s="133"/>
      <c r="C59" s="110" t="s">
        <v>15</v>
      </c>
      <c r="D59" s="111"/>
      <c r="E59" s="111"/>
      <c r="F59" s="111">
        <f>F50-F51</f>
        <v>0</v>
      </c>
      <c r="G59" s="111">
        <f t="shared" ref="G59:X59" si="17">G50-G51</f>
        <v>0</v>
      </c>
      <c r="H59" s="111">
        <f t="shared" si="17"/>
        <v>0</v>
      </c>
      <c r="I59" s="111">
        <f t="shared" si="17"/>
        <v>0</v>
      </c>
      <c r="J59" s="111">
        <f t="shared" si="17"/>
        <v>0</v>
      </c>
      <c r="K59" s="111">
        <f t="shared" si="17"/>
        <v>0</v>
      </c>
      <c r="L59" s="111">
        <f t="shared" si="17"/>
        <v>0</v>
      </c>
      <c r="M59" s="111">
        <f t="shared" si="17"/>
        <v>0</v>
      </c>
      <c r="N59" s="111">
        <f t="shared" si="17"/>
        <v>0</v>
      </c>
      <c r="O59" s="111">
        <f t="shared" si="17"/>
        <v>0</v>
      </c>
      <c r="P59" s="111">
        <f t="shared" si="17"/>
        <v>0</v>
      </c>
      <c r="Q59" s="111">
        <f t="shared" si="17"/>
        <v>0</v>
      </c>
      <c r="R59" s="111">
        <f t="shared" si="17"/>
        <v>0</v>
      </c>
      <c r="S59" s="111">
        <f t="shared" si="17"/>
        <v>0</v>
      </c>
      <c r="T59" s="111">
        <f t="shared" si="17"/>
        <v>0</v>
      </c>
      <c r="U59" s="111">
        <f t="shared" si="17"/>
        <v>0</v>
      </c>
      <c r="V59" s="111">
        <f t="shared" si="17"/>
        <v>0</v>
      </c>
      <c r="W59" s="111">
        <f t="shared" si="17"/>
        <v>0</v>
      </c>
      <c r="X59" s="111">
        <f t="shared" si="17"/>
        <v>0</v>
      </c>
      <c r="Y59" s="112">
        <f t="shared" ref="Y59:Y64" si="18">SUM(E59:X59)</f>
        <v>0</v>
      </c>
    </row>
    <row r="60" spans="1:30" x14ac:dyDescent="0.15">
      <c r="B60" s="133"/>
      <c r="C60" s="86" t="s">
        <v>19</v>
      </c>
      <c r="D60" s="87"/>
      <c r="E60" s="88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127">
        <f t="shared" si="18"/>
        <v>0</v>
      </c>
    </row>
    <row r="61" spans="1:30" ht="6.75" customHeight="1" x14ac:dyDescent="0.15">
      <c r="B61" s="133"/>
      <c r="C61" s="90"/>
      <c r="D61" s="91"/>
      <c r="E61" s="22"/>
      <c r="F61" s="22"/>
      <c r="G61" s="22"/>
      <c r="H61" s="92"/>
      <c r="I61" s="92"/>
      <c r="J61" s="92"/>
      <c r="K61" s="22"/>
      <c r="L61" s="22"/>
      <c r="M61" s="22"/>
      <c r="N61" s="22"/>
      <c r="O61" s="92"/>
      <c r="P61" s="92"/>
      <c r="Q61" s="22"/>
      <c r="R61" s="22"/>
      <c r="S61" s="22"/>
      <c r="T61" s="22"/>
      <c r="U61" s="92"/>
      <c r="V61" s="22"/>
      <c r="W61" s="22"/>
      <c r="X61" s="22"/>
      <c r="Y61" s="128">
        <f t="shared" si="18"/>
        <v>0</v>
      </c>
    </row>
    <row r="62" spans="1:30" s="14" customFormat="1" ht="13.5" customHeight="1" x14ac:dyDescent="0.15">
      <c r="A62" s="33"/>
      <c r="B62" s="133"/>
      <c r="C62" s="86" t="s">
        <v>22</v>
      </c>
      <c r="D62" s="87"/>
      <c r="E62" s="93"/>
      <c r="F62" s="94">
        <f>SUM(F63)</f>
        <v>0</v>
      </c>
      <c r="G62" s="94">
        <f t="shared" ref="G62:X62" si="19">SUM(G63)</f>
        <v>0</v>
      </c>
      <c r="H62" s="95">
        <f t="shared" si="19"/>
        <v>0</v>
      </c>
      <c r="I62" s="95">
        <f t="shared" si="19"/>
        <v>0</v>
      </c>
      <c r="J62" s="95">
        <f t="shared" si="19"/>
        <v>0</v>
      </c>
      <c r="K62" s="94">
        <f t="shared" si="19"/>
        <v>0</v>
      </c>
      <c r="L62" s="94">
        <f t="shared" si="19"/>
        <v>0</v>
      </c>
      <c r="M62" s="94">
        <f t="shared" si="19"/>
        <v>0</v>
      </c>
      <c r="N62" s="94">
        <f t="shared" si="19"/>
        <v>0</v>
      </c>
      <c r="O62" s="95">
        <f t="shared" si="19"/>
        <v>0</v>
      </c>
      <c r="P62" s="95">
        <f t="shared" si="19"/>
        <v>0</v>
      </c>
      <c r="Q62" s="94">
        <f t="shared" si="19"/>
        <v>0</v>
      </c>
      <c r="R62" s="94">
        <f t="shared" si="19"/>
        <v>0</v>
      </c>
      <c r="S62" s="94">
        <f t="shared" si="19"/>
        <v>0</v>
      </c>
      <c r="T62" s="94">
        <f t="shared" si="19"/>
        <v>0</v>
      </c>
      <c r="U62" s="95">
        <f t="shared" si="19"/>
        <v>0</v>
      </c>
      <c r="V62" s="94">
        <f t="shared" si="19"/>
        <v>0</v>
      </c>
      <c r="W62" s="94">
        <f t="shared" si="19"/>
        <v>0</v>
      </c>
      <c r="X62" s="94">
        <f t="shared" si="19"/>
        <v>0</v>
      </c>
      <c r="Y62" s="129">
        <f t="shared" si="18"/>
        <v>0</v>
      </c>
      <c r="Z62" s="96"/>
      <c r="AD62" s="35"/>
    </row>
    <row r="63" spans="1:30" x14ac:dyDescent="0.15">
      <c r="B63" s="133"/>
      <c r="C63" s="69"/>
      <c r="D63" s="53" t="s">
        <v>21</v>
      </c>
      <c r="E63" s="22"/>
      <c r="F63" s="22">
        <f t="shared" ref="F63:X63" si="20">SUM(F64:F64)</f>
        <v>0</v>
      </c>
      <c r="G63" s="22">
        <f t="shared" si="20"/>
        <v>0</v>
      </c>
      <c r="H63" s="22">
        <f t="shared" si="20"/>
        <v>0</v>
      </c>
      <c r="I63" s="22">
        <f t="shared" si="20"/>
        <v>0</v>
      </c>
      <c r="J63" s="22">
        <f t="shared" si="20"/>
        <v>0</v>
      </c>
      <c r="K63" s="22">
        <f t="shared" si="20"/>
        <v>0</v>
      </c>
      <c r="L63" s="22">
        <f t="shared" si="20"/>
        <v>0</v>
      </c>
      <c r="M63" s="22">
        <f t="shared" si="20"/>
        <v>0</v>
      </c>
      <c r="N63" s="22">
        <f t="shared" si="20"/>
        <v>0</v>
      </c>
      <c r="O63" s="22">
        <f t="shared" si="20"/>
        <v>0</v>
      </c>
      <c r="P63" s="22">
        <f t="shared" si="20"/>
        <v>0</v>
      </c>
      <c r="Q63" s="22">
        <f t="shared" si="20"/>
        <v>0</v>
      </c>
      <c r="R63" s="22">
        <f t="shared" si="20"/>
        <v>0</v>
      </c>
      <c r="S63" s="22">
        <f t="shared" si="20"/>
        <v>0</v>
      </c>
      <c r="T63" s="22">
        <f t="shared" si="20"/>
        <v>0</v>
      </c>
      <c r="U63" s="22">
        <f t="shared" si="20"/>
        <v>0</v>
      </c>
      <c r="V63" s="22">
        <f t="shared" si="20"/>
        <v>0</v>
      </c>
      <c r="W63" s="22">
        <f t="shared" si="20"/>
        <v>0</v>
      </c>
      <c r="X63" s="22">
        <f t="shared" si="20"/>
        <v>0</v>
      </c>
      <c r="Y63" s="120">
        <f t="shared" si="18"/>
        <v>0</v>
      </c>
      <c r="Z63" s="96"/>
    </row>
    <row r="64" spans="1:30" x14ac:dyDescent="0.15">
      <c r="B64" s="133"/>
      <c r="C64" s="69"/>
      <c r="D64" s="83" t="s">
        <v>73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120">
        <f t="shared" si="18"/>
        <v>0</v>
      </c>
      <c r="Z64" s="96"/>
    </row>
    <row r="65" spans="1:30" ht="3.75" customHeight="1" x14ac:dyDescent="0.15">
      <c r="A65" s="26"/>
      <c r="B65" s="133"/>
      <c r="C65" s="69"/>
      <c r="D65" s="62"/>
      <c r="E65" s="70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120"/>
      <c r="Z65" s="96"/>
    </row>
    <row r="66" spans="1:30" s="65" customFormat="1" ht="13.5" customHeight="1" x14ac:dyDescent="0.15">
      <c r="B66" s="133"/>
      <c r="C66" s="110" t="s">
        <v>14</v>
      </c>
      <c r="D66" s="111"/>
      <c r="E66" s="111"/>
      <c r="F66" s="111">
        <f t="shared" ref="F66:X66" si="21">F59+F60-F62</f>
        <v>0</v>
      </c>
      <c r="G66" s="111">
        <f t="shared" si="21"/>
        <v>0</v>
      </c>
      <c r="H66" s="111">
        <f t="shared" si="21"/>
        <v>0</v>
      </c>
      <c r="I66" s="111">
        <f t="shared" si="21"/>
        <v>0</v>
      </c>
      <c r="J66" s="111">
        <f t="shared" si="21"/>
        <v>0</v>
      </c>
      <c r="K66" s="111">
        <f t="shared" si="21"/>
        <v>0</v>
      </c>
      <c r="L66" s="111">
        <f t="shared" si="21"/>
        <v>0</v>
      </c>
      <c r="M66" s="111">
        <f t="shared" si="21"/>
        <v>0</v>
      </c>
      <c r="N66" s="111">
        <f t="shared" si="21"/>
        <v>0</v>
      </c>
      <c r="O66" s="111">
        <f t="shared" si="21"/>
        <v>0</v>
      </c>
      <c r="P66" s="111">
        <f t="shared" si="21"/>
        <v>0</v>
      </c>
      <c r="Q66" s="111">
        <f t="shared" si="21"/>
        <v>0</v>
      </c>
      <c r="R66" s="111">
        <f t="shared" si="21"/>
        <v>0</v>
      </c>
      <c r="S66" s="111">
        <f t="shared" si="21"/>
        <v>0</v>
      </c>
      <c r="T66" s="111">
        <f t="shared" si="21"/>
        <v>0</v>
      </c>
      <c r="U66" s="111">
        <f t="shared" si="21"/>
        <v>0</v>
      </c>
      <c r="V66" s="111">
        <f t="shared" si="21"/>
        <v>0</v>
      </c>
      <c r="W66" s="111">
        <f t="shared" si="21"/>
        <v>0</v>
      </c>
      <c r="X66" s="111">
        <f t="shared" si="21"/>
        <v>0</v>
      </c>
      <c r="Y66" s="112">
        <f>SUM(E66:X66)</f>
        <v>0</v>
      </c>
    </row>
    <row r="67" spans="1:30" s="14" customFormat="1" ht="13.5" customHeight="1" x14ac:dyDescent="0.15">
      <c r="A67" s="33"/>
      <c r="B67" s="133"/>
      <c r="C67" s="86" t="s">
        <v>13</v>
      </c>
      <c r="D67" s="87"/>
      <c r="E67" s="88"/>
      <c r="F67" s="89">
        <f>SUM(F68)</f>
        <v>0</v>
      </c>
      <c r="G67" s="89">
        <f t="shared" ref="G67:X67" si="22">SUM(G68)</f>
        <v>0</v>
      </c>
      <c r="H67" s="89">
        <f t="shared" si="22"/>
        <v>0</v>
      </c>
      <c r="I67" s="89">
        <f t="shared" si="22"/>
        <v>0</v>
      </c>
      <c r="J67" s="89">
        <f t="shared" si="22"/>
        <v>0</v>
      </c>
      <c r="K67" s="89">
        <f t="shared" si="22"/>
        <v>0</v>
      </c>
      <c r="L67" s="89">
        <f t="shared" si="22"/>
        <v>0</v>
      </c>
      <c r="M67" s="89">
        <f t="shared" si="22"/>
        <v>0</v>
      </c>
      <c r="N67" s="89">
        <f t="shared" si="22"/>
        <v>0</v>
      </c>
      <c r="O67" s="89">
        <f t="shared" si="22"/>
        <v>0</v>
      </c>
      <c r="P67" s="89">
        <f t="shared" si="22"/>
        <v>0</v>
      </c>
      <c r="Q67" s="89">
        <f t="shared" si="22"/>
        <v>0</v>
      </c>
      <c r="R67" s="89">
        <f t="shared" si="22"/>
        <v>0</v>
      </c>
      <c r="S67" s="89">
        <f t="shared" si="22"/>
        <v>0</v>
      </c>
      <c r="T67" s="89">
        <f t="shared" si="22"/>
        <v>0</v>
      </c>
      <c r="U67" s="89">
        <f t="shared" si="22"/>
        <v>0</v>
      </c>
      <c r="V67" s="89">
        <f t="shared" si="22"/>
        <v>0</v>
      </c>
      <c r="W67" s="89">
        <f t="shared" si="22"/>
        <v>0</v>
      </c>
      <c r="X67" s="89">
        <f t="shared" si="22"/>
        <v>0</v>
      </c>
      <c r="Y67" s="127">
        <f>SUM(E67:X67)</f>
        <v>0</v>
      </c>
      <c r="Z67" s="96"/>
      <c r="AD67" s="35"/>
    </row>
    <row r="68" spans="1:30" x14ac:dyDescent="0.15">
      <c r="B68" s="133"/>
      <c r="C68" s="69"/>
      <c r="D68" s="81" t="s">
        <v>35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120">
        <f>SUM(E68:X68)</f>
        <v>0</v>
      </c>
      <c r="Z68" s="96"/>
    </row>
    <row r="69" spans="1:30" ht="3.75" customHeight="1" x14ac:dyDescent="0.15">
      <c r="B69" s="133"/>
      <c r="C69" s="98"/>
      <c r="D69" s="85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25"/>
      <c r="Z69" s="96"/>
    </row>
    <row r="70" spans="1:30" s="14" customFormat="1" ht="13.5" customHeight="1" x14ac:dyDescent="0.15">
      <c r="A70" s="33"/>
      <c r="B70" s="133"/>
      <c r="C70" s="86" t="s">
        <v>12</v>
      </c>
      <c r="D70" s="87"/>
      <c r="E70" s="100"/>
      <c r="F70" s="95">
        <f>SUM(F71:F72)</f>
        <v>0</v>
      </c>
      <c r="G70" s="95">
        <f t="shared" ref="G70:X70" si="23">SUM(G71:G72)</f>
        <v>0</v>
      </c>
      <c r="H70" s="95">
        <f t="shared" si="23"/>
        <v>0</v>
      </c>
      <c r="I70" s="95">
        <f t="shared" si="23"/>
        <v>0</v>
      </c>
      <c r="J70" s="95">
        <f t="shared" si="23"/>
        <v>0</v>
      </c>
      <c r="K70" s="95">
        <f t="shared" si="23"/>
        <v>0</v>
      </c>
      <c r="L70" s="95">
        <f t="shared" si="23"/>
        <v>0</v>
      </c>
      <c r="M70" s="95">
        <f t="shared" si="23"/>
        <v>0</v>
      </c>
      <c r="N70" s="95">
        <f t="shared" si="23"/>
        <v>0</v>
      </c>
      <c r="O70" s="95">
        <f t="shared" si="23"/>
        <v>0</v>
      </c>
      <c r="P70" s="95">
        <f t="shared" si="23"/>
        <v>0</v>
      </c>
      <c r="Q70" s="95">
        <f t="shared" si="23"/>
        <v>0</v>
      </c>
      <c r="R70" s="95">
        <f t="shared" si="23"/>
        <v>0</v>
      </c>
      <c r="S70" s="95">
        <f t="shared" si="23"/>
        <v>0</v>
      </c>
      <c r="T70" s="95">
        <f t="shared" si="23"/>
        <v>0</v>
      </c>
      <c r="U70" s="95">
        <f t="shared" si="23"/>
        <v>0</v>
      </c>
      <c r="V70" s="95">
        <f t="shared" si="23"/>
        <v>0</v>
      </c>
      <c r="W70" s="95">
        <f t="shared" si="23"/>
        <v>0</v>
      </c>
      <c r="X70" s="95">
        <f t="shared" si="23"/>
        <v>0</v>
      </c>
      <c r="Y70" s="129">
        <f>SUM(E70:X70)</f>
        <v>0</v>
      </c>
      <c r="Z70" s="96"/>
      <c r="AD70" s="35"/>
    </row>
    <row r="71" spans="1:30" x14ac:dyDescent="0.15">
      <c r="B71" s="133"/>
      <c r="C71" s="69"/>
      <c r="D71" s="81" t="s">
        <v>44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120">
        <f>SUM(E71:X71)</f>
        <v>0</v>
      </c>
      <c r="Z71" s="96"/>
    </row>
    <row r="72" spans="1:30" x14ac:dyDescent="0.15">
      <c r="B72" s="133"/>
      <c r="C72" s="69"/>
      <c r="D72" s="83" t="s">
        <v>36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120">
        <f>SUM(E72:X72)</f>
        <v>0</v>
      </c>
      <c r="Z72" s="96"/>
    </row>
    <row r="73" spans="1:30" ht="3.75" customHeight="1" x14ac:dyDescent="0.15">
      <c r="B73" s="133"/>
      <c r="C73" s="69"/>
      <c r="D73" s="83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120"/>
      <c r="Z73" s="96"/>
    </row>
    <row r="74" spans="1:30" s="101" customFormat="1" ht="14.25" thickBot="1" x14ac:dyDescent="0.2">
      <c r="B74" s="134"/>
      <c r="C74" s="113" t="s">
        <v>18</v>
      </c>
      <c r="D74" s="114"/>
      <c r="E74" s="114"/>
      <c r="F74" s="114">
        <f>F66+F67-F70</f>
        <v>0</v>
      </c>
      <c r="G74" s="114">
        <f t="shared" ref="G74:X74" si="24">G66+G67-G70</f>
        <v>0</v>
      </c>
      <c r="H74" s="114">
        <f t="shared" si="24"/>
        <v>0</v>
      </c>
      <c r="I74" s="114">
        <f t="shared" si="24"/>
        <v>0</v>
      </c>
      <c r="J74" s="114">
        <f t="shared" si="24"/>
        <v>0</v>
      </c>
      <c r="K74" s="114">
        <f t="shared" si="24"/>
        <v>0</v>
      </c>
      <c r="L74" s="114">
        <f t="shared" si="24"/>
        <v>0</v>
      </c>
      <c r="M74" s="114">
        <f t="shared" si="24"/>
        <v>0</v>
      </c>
      <c r="N74" s="114">
        <f t="shared" si="24"/>
        <v>0</v>
      </c>
      <c r="O74" s="114">
        <f t="shared" si="24"/>
        <v>0</v>
      </c>
      <c r="P74" s="114">
        <f t="shared" si="24"/>
        <v>0</v>
      </c>
      <c r="Q74" s="114">
        <f t="shared" si="24"/>
        <v>0</v>
      </c>
      <c r="R74" s="114">
        <f t="shared" si="24"/>
        <v>0</v>
      </c>
      <c r="S74" s="114">
        <f t="shared" si="24"/>
        <v>0</v>
      </c>
      <c r="T74" s="114">
        <f t="shared" si="24"/>
        <v>0</v>
      </c>
      <c r="U74" s="114">
        <f t="shared" si="24"/>
        <v>0</v>
      </c>
      <c r="V74" s="114">
        <f t="shared" si="24"/>
        <v>0</v>
      </c>
      <c r="W74" s="114">
        <f t="shared" si="24"/>
        <v>0</v>
      </c>
      <c r="X74" s="114">
        <f t="shared" si="24"/>
        <v>0</v>
      </c>
      <c r="Y74" s="115">
        <f>SUM(E74:X74)</f>
        <v>0</v>
      </c>
    </row>
    <row r="75" spans="1:30" s="14" customFormat="1" ht="12" x14ac:dyDescent="0.15">
      <c r="C75" s="6" t="s">
        <v>23</v>
      </c>
      <c r="D75" s="5" t="s">
        <v>11</v>
      </c>
      <c r="E75" s="102"/>
      <c r="F75" s="102"/>
      <c r="G75" s="102"/>
      <c r="H75" s="102"/>
      <c r="I75" s="102"/>
      <c r="J75" s="102"/>
      <c r="L75" s="10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AA75" s="69"/>
      <c r="AB75" s="103"/>
    </row>
    <row r="76" spans="1:30" s="14" customFormat="1" ht="12" x14ac:dyDescent="0.15">
      <c r="C76" s="6" t="s">
        <v>78</v>
      </c>
      <c r="D76" s="5" t="s">
        <v>34</v>
      </c>
      <c r="E76" s="102"/>
      <c r="F76" s="102"/>
      <c r="G76" s="102"/>
      <c r="H76" s="102"/>
      <c r="I76" s="102"/>
      <c r="J76" s="102"/>
      <c r="K76" s="5"/>
      <c r="L76" s="105"/>
    </row>
    <row r="77" spans="1:30" s="14" customFormat="1" ht="12" x14ac:dyDescent="0.15">
      <c r="C77" s="6" t="s">
        <v>79</v>
      </c>
      <c r="D77" s="5" t="s">
        <v>24</v>
      </c>
      <c r="E77" s="102"/>
      <c r="F77" s="102"/>
      <c r="G77" s="102"/>
      <c r="H77" s="102"/>
      <c r="I77" s="102"/>
      <c r="J77" s="102"/>
      <c r="K77" s="5"/>
      <c r="L77" s="105"/>
    </row>
    <row r="78" spans="1:30" s="14" customFormat="1" ht="12" x14ac:dyDescent="0.15">
      <c r="C78" s="6" t="s">
        <v>80</v>
      </c>
      <c r="D78" s="14" t="s">
        <v>46</v>
      </c>
      <c r="E78" s="102"/>
      <c r="F78" s="102"/>
      <c r="G78" s="102"/>
      <c r="H78" s="102"/>
      <c r="I78" s="102"/>
      <c r="J78" s="102"/>
      <c r="K78" s="5"/>
      <c r="L78" s="105"/>
    </row>
    <row r="79" spans="1:30" s="14" customFormat="1" ht="12" x14ac:dyDescent="0.15"/>
    <row r="80" spans="1:30" s="14" customFormat="1" ht="12" x14ac:dyDescent="0.15"/>
    <row r="81" s="14" customFormat="1" ht="12" x14ac:dyDescent="0.15"/>
    <row r="82" s="14" customFormat="1" ht="12" x14ac:dyDescent="0.15"/>
    <row r="83" s="14" customFormat="1" ht="12" x14ac:dyDescent="0.15"/>
    <row r="84" s="14" customFormat="1" ht="12" x14ac:dyDescent="0.15"/>
    <row r="85" s="14" customFormat="1" ht="12" x14ac:dyDescent="0.15"/>
    <row r="86" s="14" customFormat="1" ht="12" x14ac:dyDescent="0.15"/>
    <row r="87" s="14" customFormat="1" ht="12" x14ac:dyDescent="0.15"/>
    <row r="88" s="14" customFormat="1" ht="12" x14ac:dyDescent="0.15"/>
    <row r="89" s="14" customFormat="1" ht="12" x14ac:dyDescent="0.15"/>
    <row r="90" s="14" customFormat="1" ht="12" x14ac:dyDescent="0.15"/>
    <row r="91" s="14" customFormat="1" ht="12" x14ac:dyDescent="0.15"/>
    <row r="92" s="14" customFormat="1" ht="12" x14ac:dyDescent="0.15"/>
    <row r="93" s="14" customFormat="1" ht="12" x14ac:dyDescent="0.15"/>
    <row r="94" s="14" customFormat="1" ht="12" x14ac:dyDescent="0.15"/>
    <row r="95" s="14" customFormat="1" ht="12" x14ac:dyDescent="0.15"/>
    <row r="96" s="14" customFormat="1" ht="12" x14ac:dyDescent="0.15"/>
    <row r="97" s="14" customFormat="1" ht="12" x14ac:dyDescent="0.15"/>
    <row r="98" s="14" customFormat="1" ht="12" x14ac:dyDescent="0.15"/>
    <row r="99" s="14" customFormat="1" ht="12" x14ac:dyDescent="0.15"/>
    <row r="100" s="14" customFormat="1" ht="12" x14ac:dyDescent="0.15"/>
    <row r="101" s="14" customFormat="1" ht="12" x14ac:dyDescent="0.15"/>
    <row r="102" s="14" customFormat="1" ht="12" x14ac:dyDescent="0.15"/>
    <row r="103" s="14" customFormat="1" ht="12" x14ac:dyDescent="0.15"/>
    <row r="104" s="14" customFormat="1" ht="12" x14ac:dyDescent="0.15"/>
    <row r="105" s="14" customFormat="1" ht="12" x14ac:dyDescent="0.15"/>
    <row r="106" s="14" customFormat="1" ht="12" x14ac:dyDescent="0.15"/>
    <row r="107" s="14" customFormat="1" ht="12" x14ac:dyDescent="0.15"/>
    <row r="108" s="14" customFormat="1" ht="12" x14ac:dyDescent="0.15"/>
    <row r="109" s="14" customFormat="1" ht="12" x14ac:dyDescent="0.15"/>
    <row r="110" s="14" customFormat="1" ht="12" x14ac:dyDescent="0.15"/>
    <row r="111" s="14" customFormat="1" ht="12" x14ac:dyDescent="0.15"/>
    <row r="112" s="14" customFormat="1" ht="12" x14ac:dyDescent="0.15"/>
    <row r="113" s="14" customFormat="1" ht="12" x14ac:dyDescent="0.15"/>
    <row r="114" s="14" customFormat="1" ht="12" x14ac:dyDescent="0.15"/>
    <row r="115" s="14" customFormat="1" ht="12" x14ac:dyDescent="0.15"/>
    <row r="116" s="14" customFormat="1" ht="12" x14ac:dyDescent="0.15"/>
    <row r="117" s="14" customFormat="1" ht="12" x14ac:dyDescent="0.15"/>
    <row r="118" s="14" customFormat="1" ht="12" x14ac:dyDescent="0.15"/>
    <row r="119" s="14" customFormat="1" ht="12" x14ac:dyDescent="0.15"/>
    <row r="120" s="14" customFormat="1" ht="12" x14ac:dyDescent="0.15"/>
    <row r="121" s="14" customFormat="1" ht="12" x14ac:dyDescent="0.15"/>
    <row r="122" s="14" customFormat="1" ht="12" x14ac:dyDescent="0.15"/>
    <row r="123" s="14" customFormat="1" ht="12" x14ac:dyDescent="0.15"/>
    <row r="124" s="14" customFormat="1" ht="12" x14ac:dyDescent="0.15"/>
    <row r="125" s="14" customFormat="1" ht="12" x14ac:dyDescent="0.15"/>
    <row r="126" s="14" customFormat="1" ht="12" x14ac:dyDescent="0.15"/>
    <row r="127" s="14" customFormat="1" ht="12" x14ac:dyDescent="0.15"/>
    <row r="128" s="14" customFormat="1" ht="12" x14ac:dyDescent="0.15"/>
    <row r="129" s="14" customFormat="1" ht="12" x14ac:dyDescent="0.15"/>
    <row r="130" s="14" customFormat="1" ht="12" x14ac:dyDescent="0.15"/>
    <row r="131" s="14" customFormat="1" ht="12" x14ac:dyDescent="0.15"/>
    <row r="132" s="14" customFormat="1" ht="12" x14ac:dyDescent="0.15"/>
    <row r="133" s="14" customFormat="1" ht="12" x14ac:dyDescent="0.15"/>
    <row r="134" s="14" customFormat="1" ht="12" x14ac:dyDescent="0.15"/>
    <row r="135" s="14" customFormat="1" ht="12" x14ac:dyDescent="0.15"/>
    <row r="136" s="14" customFormat="1" ht="12" x14ac:dyDescent="0.15"/>
    <row r="137" s="14" customFormat="1" ht="12" x14ac:dyDescent="0.15"/>
    <row r="138" s="14" customFormat="1" ht="12" x14ac:dyDescent="0.15"/>
    <row r="139" s="14" customFormat="1" ht="12" x14ac:dyDescent="0.15"/>
    <row r="140" s="14" customFormat="1" ht="12" x14ac:dyDescent="0.15"/>
    <row r="141" s="14" customFormat="1" ht="12" x14ac:dyDescent="0.15"/>
    <row r="142" s="14" customFormat="1" ht="12" x14ac:dyDescent="0.15"/>
    <row r="143" s="14" customFormat="1" ht="12" x14ac:dyDescent="0.15"/>
    <row r="144" s="14" customFormat="1" ht="12" x14ac:dyDescent="0.15"/>
    <row r="145" s="14" customFormat="1" ht="12" x14ac:dyDescent="0.15"/>
    <row r="146" s="14" customFormat="1" ht="12" x14ac:dyDescent="0.15"/>
    <row r="147" s="14" customFormat="1" ht="12" x14ac:dyDescent="0.15"/>
    <row r="148" s="14" customFormat="1" ht="12" x14ac:dyDescent="0.15"/>
    <row r="149" s="14" customFormat="1" ht="12" x14ac:dyDescent="0.15"/>
    <row r="150" s="14" customFormat="1" ht="12" x14ac:dyDescent="0.15"/>
    <row r="151" s="14" customFormat="1" ht="12" x14ac:dyDescent="0.15"/>
    <row r="152" s="14" customFormat="1" ht="12" x14ac:dyDescent="0.15"/>
    <row r="153" s="14" customFormat="1" ht="12" x14ac:dyDescent="0.15"/>
    <row r="154" s="14" customFormat="1" ht="12" x14ac:dyDescent="0.15"/>
    <row r="155" s="14" customFormat="1" ht="12" x14ac:dyDescent="0.15"/>
    <row r="156" s="14" customFormat="1" ht="12" x14ac:dyDescent="0.15"/>
    <row r="157" s="14" customFormat="1" ht="12" x14ac:dyDescent="0.15"/>
    <row r="158" s="14" customFormat="1" ht="12" x14ac:dyDescent="0.15"/>
    <row r="159" s="14" customFormat="1" ht="12" x14ac:dyDescent="0.15"/>
    <row r="160" s="14" customFormat="1" ht="12" x14ac:dyDescent="0.15"/>
    <row r="161" s="14" customFormat="1" ht="12" x14ac:dyDescent="0.15"/>
    <row r="162" s="14" customFormat="1" ht="12" x14ac:dyDescent="0.15"/>
    <row r="163" s="14" customFormat="1" ht="12" x14ac:dyDescent="0.15"/>
    <row r="164" s="14" customFormat="1" ht="12" x14ac:dyDescent="0.15"/>
    <row r="165" s="14" customFormat="1" ht="12" x14ac:dyDescent="0.15"/>
    <row r="166" s="14" customFormat="1" ht="12" x14ac:dyDescent="0.15"/>
    <row r="167" s="14" customFormat="1" ht="12" x14ac:dyDescent="0.15"/>
    <row r="168" s="14" customFormat="1" ht="12" x14ac:dyDescent="0.15"/>
    <row r="169" s="14" customFormat="1" ht="12" x14ac:dyDescent="0.15"/>
    <row r="170" s="14" customFormat="1" ht="12" x14ac:dyDescent="0.15"/>
    <row r="171" s="14" customFormat="1" ht="12" x14ac:dyDescent="0.15"/>
    <row r="172" s="14" customFormat="1" ht="12" x14ac:dyDescent="0.15"/>
    <row r="173" s="14" customFormat="1" ht="12" x14ac:dyDescent="0.15"/>
    <row r="174" s="14" customFormat="1" ht="12" x14ac:dyDescent="0.15"/>
    <row r="175" s="14" customFormat="1" ht="12" x14ac:dyDescent="0.15"/>
    <row r="176" s="14" customFormat="1" ht="12" x14ac:dyDescent="0.15"/>
    <row r="177" s="14" customFormat="1" ht="12" x14ac:dyDescent="0.15"/>
    <row r="178" s="14" customFormat="1" ht="12" x14ac:dyDescent="0.15"/>
    <row r="179" s="14" customFormat="1" ht="12" x14ac:dyDescent="0.15"/>
    <row r="180" s="14" customFormat="1" ht="12" x14ac:dyDescent="0.15"/>
    <row r="181" s="14" customFormat="1" ht="12" x14ac:dyDescent="0.15"/>
    <row r="182" s="14" customFormat="1" ht="12" x14ac:dyDescent="0.15"/>
    <row r="183" s="14" customFormat="1" ht="12" x14ac:dyDescent="0.15"/>
    <row r="184" s="14" customFormat="1" ht="12" x14ac:dyDescent="0.15"/>
    <row r="185" s="14" customFormat="1" ht="12" x14ac:dyDescent="0.15"/>
    <row r="186" s="14" customFormat="1" ht="12" x14ac:dyDescent="0.15"/>
    <row r="187" s="14" customFormat="1" ht="12" x14ac:dyDescent="0.15"/>
    <row r="188" s="14" customFormat="1" ht="12" x14ac:dyDescent="0.15"/>
    <row r="189" s="14" customFormat="1" ht="12" x14ac:dyDescent="0.15"/>
    <row r="190" s="14" customFormat="1" ht="12" x14ac:dyDescent="0.15"/>
    <row r="191" s="14" customFormat="1" ht="12" x14ac:dyDescent="0.15"/>
    <row r="192" s="14" customFormat="1" ht="12" x14ac:dyDescent="0.15"/>
    <row r="193" s="14" customFormat="1" ht="12" x14ac:dyDescent="0.15"/>
    <row r="194" s="14" customFormat="1" ht="12" x14ac:dyDescent="0.15"/>
    <row r="195" s="14" customFormat="1" ht="12" x14ac:dyDescent="0.15"/>
    <row r="196" s="14" customFormat="1" ht="12" x14ac:dyDescent="0.15"/>
    <row r="197" s="14" customFormat="1" ht="12" x14ac:dyDescent="0.15"/>
    <row r="198" s="14" customFormat="1" ht="12" x14ac:dyDescent="0.15"/>
    <row r="199" s="14" customFormat="1" ht="12" x14ac:dyDescent="0.15"/>
    <row r="200" s="14" customFormat="1" ht="12" x14ac:dyDescent="0.15"/>
    <row r="201" s="14" customFormat="1" ht="12" x14ac:dyDescent="0.15"/>
    <row r="202" s="14" customFormat="1" ht="12" x14ac:dyDescent="0.15"/>
    <row r="203" s="14" customFormat="1" ht="12" x14ac:dyDescent="0.15"/>
    <row r="204" s="14" customFormat="1" ht="12" x14ac:dyDescent="0.15"/>
    <row r="205" s="14" customFormat="1" ht="12" x14ac:dyDescent="0.15"/>
    <row r="206" s="14" customFormat="1" ht="12" x14ac:dyDescent="0.15"/>
    <row r="207" s="14" customFormat="1" ht="12" x14ac:dyDescent="0.15"/>
    <row r="208" s="14" customFormat="1" ht="12" x14ac:dyDescent="0.15"/>
    <row r="209" s="14" customFormat="1" ht="12" x14ac:dyDescent="0.15"/>
  </sheetData>
  <mergeCells count="2">
    <mergeCell ref="B4:B22"/>
    <mergeCell ref="B26:B74"/>
  </mergeCells>
  <phoneticPr fontId="19"/>
  <pageMargins left="0.78740157480314965" right="0.39370078740157483" top="0.19685039370078741" bottom="0" header="0.39370078740157483" footer="0.31496062992125984"/>
  <pageSetup paperSize="8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様式9_資金計画及び収支計画</vt:lpstr>
      <vt:lpstr>様式9_資金計画及び収支計画!Print_Area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2014-12-02T08:37:21Z</dcterms:created>
  <dcterms:modified xsi:type="dcterms:W3CDTF">2026-04-30T01:15:24Z</dcterms:modified>
</cp:coreProperties>
</file>